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ee-bethmatthews/Desktop/"/>
    </mc:Choice>
  </mc:AlternateContent>
  <xr:revisionPtr revIDLastSave="0" documentId="13_ncr:1_{1E6C20FC-DB2C-F845-87DE-ABE0B55A1B64}" xr6:coauthVersionLast="47" xr6:coauthVersionMax="47" xr10:uidLastSave="{00000000-0000-0000-0000-000000000000}"/>
  <bookViews>
    <workbookView xWindow="2920" yWindow="500" windowWidth="25880" windowHeight="16080" firstSheet="4" activeTab="4" xr2:uid="{58C2B13E-6E31-E047-9CB8-320130CC21C0}"/>
  </bookViews>
  <sheets>
    <sheet name="R1 2018-2019" sheetId="1" r:id="rId1"/>
    <sheet name="R1 2017" sheetId="2" r:id="rId2"/>
    <sheet name="R1 2016" sheetId="3" r:id="rId3"/>
    <sheet name="R1 2015-2014" sheetId="4" r:id="rId4"/>
    <sheet name="R2 2018" sheetId="5" r:id="rId5"/>
    <sheet name="R2 2017" sheetId="6" r:id="rId6"/>
    <sheet name="R2 2016" sheetId="7" r:id="rId7"/>
    <sheet name="R2 2015-2014" sheetId="8" r:id="rId8"/>
    <sheet name="R3 2017" sheetId="9" r:id="rId9"/>
    <sheet name="R3 2016" sheetId="10" r:id="rId10"/>
    <sheet name="R3 2015" sheetId="11" r:id="rId11"/>
    <sheet name="R3 2014" sheetId="12" r:id="rId12"/>
    <sheet name="R3 2013+" sheetId="13" r:id="rId13"/>
    <sheet name="R4 2016-2015" sheetId="14" r:id="rId14"/>
    <sheet name="R4 2014-2013" sheetId="15" r:id="rId15"/>
    <sheet name="R4 2012-2011" sheetId="16" r:id="rId16"/>
    <sheet name="R5 G2010+" sheetId="17" r:id="rId17"/>
    <sheet name="R5 B 2015-2012" sheetId="18" r:id="rId18"/>
    <sheet name="R5 B 2011-2010" sheetId="19" r:id="rId19"/>
    <sheet name="R5 2009+" sheetId="20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1" l="1" a="1"/>
  <c r="M15" i="11"/>
  <c r="I3" i="3" a="1"/>
  <c r="I3" i="3"/>
  <c r="I4" i="3" a="1"/>
  <c r="I4" i="3"/>
  <c r="I5" i="3" a="1"/>
  <c r="I5" i="3"/>
  <c r="I6" i="3" a="1"/>
  <c r="I6" i="3"/>
  <c r="I7" i="3" a="1"/>
  <c r="I7" i="3"/>
  <c r="I8" i="3" a="1"/>
  <c r="I8" i="3"/>
  <c r="I9" i="3" a="1"/>
  <c r="I9" i="3"/>
  <c r="I10" i="3" a="1"/>
  <c r="I10" i="3"/>
  <c r="I11" i="3" a="1"/>
  <c r="I11" i="3"/>
  <c r="I12" i="3" a="1"/>
  <c r="I12" i="3"/>
  <c r="I13" i="3" a="1"/>
  <c r="I13" i="3"/>
  <c r="I14" i="3" a="1"/>
  <c r="I14" i="3"/>
  <c r="R9" i="7"/>
  <c r="R6" i="7"/>
  <c r="R7" i="7"/>
  <c r="R18" i="7"/>
  <c r="R10" i="7"/>
  <c r="R11" i="7"/>
  <c r="R8" i="7"/>
  <c r="R5" i="7"/>
  <c r="R12" i="7"/>
  <c r="R13" i="7"/>
  <c r="R14" i="7"/>
  <c r="R15" i="7"/>
  <c r="R16" i="7"/>
  <c r="R17" i="7"/>
  <c r="R3" i="7"/>
  <c r="R4" i="7"/>
  <c r="S9" i="7" a="1"/>
  <c r="S9" i="7"/>
  <c r="Q9" i="7" a="1"/>
  <c r="Q9" i="7"/>
  <c r="O9" i="7" a="1"/>
  <c r="O9" i="7"/>
  <c r="M9" i="7" a="1"/>
  <c r="M9" i="7"/>
  <c r="K9" i="7" a="1"/>
  <c r="K9" i="7"/>
  <c r="I9" i="7" a="1"/>
  <c r="I9" i="7"/>
  <c r="G9" i="7" a="1"/>
  <c r="G9" i="7"/>
  <c r="R14" i="3"/>
  <c r="R8" i="3"/>
  <c r="R9" i="3"/>
  <c r="R10" i="3"/>
  <c r="R11" i="3"/>
  <c r="R12" i="3"/>
  <c r="R13" i="3"/>
  <c r="R4" i="3"/>
  <c r="R3" i="3"/>
  <c r="R5" i="3"/>
  <c r="R6" i="3"/>
  <c r="R7" i="3"/>
  <c r="S14" i="3" a="1"/>
  <c r="S14" i="3"/>
  <c r="Q14" i="3" a="1"/>
  <c r="Q14" i="3"/>
  <c r="O14" i="3" a="1"/>
  <c r="O14" i="3"/>
  <c r="M14" i="3" a="1"/>
  <c r="M14" i="3"/>
  <c r="K14" i="3" a="1"/>
  <c r="K14" i="3"/>
  <c r="G14" i="3" a="1"/>
  <c r="G14" i="3"/>
  <c r="R6" i="8"/>
  <c r="R3" i="8"/>
  <c r="R4" i="8"/>
  <c r="R5" i="8"/>
  <c r="R7" i="8"/>
  <c r="R8" i="8"/>
  <c r="R9" i="8"/>
  <c r="R10" i="8"/>
  <c r="R11" i="8"/>
  <c r="R12" i="8"/>
  <c r="R13" i="8"/>
  <c r="R14" i="8"/>
  <c r="R15" i="8"/>
  <c r="S6" i="8" a="1"/>
  <c r="S6" i="8"/>
  <c r="Q6" i="8" a="1"/>
  <c r="Q6" i="8"/>
  <c r="O6" i="8" a="1"/>
  <c r="O6" i="8"/>
  <c r="M6" i="8" a="1"/>
  <c r="M6" i="8"/>
  <c r="K6" i="8" a="1"/>
  <c r="K6" i="8"/>
  <c r="I6" i="8" a="1"/>
  <c r="I6" i="8"/>
  <c r="G6" i="8" a="1"/>
  <c r="G6" i="8"/>
  <c r="R8" i="18"/>
  <c r="R9" i="18"/>
  <c r="R3" i="18"/>
  <c r="R7" i="18"/>
  <c r="R4" i="18"/>
  <c r="R5" i="18"/>
  <c r="R6" i="18"/>
  <c r="S8" i="18" a="1"/>
  <c r="S8" i="18"/>
  <c r="Q8" i="18" a="1"/>
  <c r="Q8" i="18"/>
  <c r="O8" i="18" a="1"/>
  <c r="O8" i="18"/>
  <c r="M8" i="18" a="1"/>
  <c r="M8" i="18"/>
  <c r="K8" i="18" a="1"/>
  <c r="K8" i="18"/>
  <c r="I8" i="18" a="1"/>
  <c r="I8" i="18"/>
  <c r="G8" i="18" a="1"/>
  <c r="G8" i="18"/>
  <c r="R9" i="13"/>
  <c r="Q9" i="13" a="1"/>
  <c r="Q9" i="13"/>
  <c r="O9" i="13" a="1"/>
  <c r="O9" i="13"/>
  <c r="M9" i="13" a="1"/>
  <c r="M9" i="13"/>
  <c r="K9" i="13" a="1"/>
  <c r="K9" i="13"/>
  <c r="I9" i="13" a="1"/>
  <c r="I9" i="13"/>
  <c r="G9" i="13" a="1"/>
  <c r="G9" i="13"/>
  <c r="I3" i="6" a="1"/>
  <c r="I3" i="6"/>
  <c r="K3" i="6" a="1"/>
  <c r="K3" i="6"/>
  <c r="O3" i="6" a="1"/>
  <c r="O3" i="6"/>
  <c r="Q3" i="6" a="1"/>
  <c r="Q3" i="6"/>
  <c r="R3" i="6"/>
  <c r="G8" i="19" a="1"/>
  <c r="G8" i="19"/>
  <c r="I8" i="19" a="1"/>
  <c r="I8" i="19"/>
  <c r="K8" i="19" a="1"/>
  <c r="K8" i="19"/>
  <c r="M8" i="19" a="1"/>
  <c r="M8" i="19"/>
  <c r="O8" i="19" a="1"/>
  <c r="O8" i="19"/>
  <c r="Q8" i="19" a="1"/>
  <c r="Q8" i="19"/>
  <c r="R8" i="19"/>
  <c r="G11" i="6" a="1"/>
  <c r="G11" i="6"/>
  <c r="I11" i="6" a="1"/>
  <c r="I11" i="6"/>
  <c r="K11" i="6" a="1"/>
  <c r="K11" i="6"/>
  <c r="M11" i="6" a="1"/>
  <c r="M11" i="6"/>
  <c r="O11" i="6" a="1"/>
  <c r="O11" i="6"/>
  <c r="Q11" i="6" a="1"/>
  <c r="Q11" i="6"/>
  <c r="R11" i="6"/>
  <c r="R12" i="20"/>
  <c r="Q12" i="20" a="1"/>
  <c r="Q12" i="20"/>
  <c r="O12" i="20" a="1"/>
  <c r="O12" i="20"/>
  <c r="M12" i="20" a="1"/>
  <c r="M12" i="20"/>
  <c r="K12" i="20" a="1"/>
  <c r="K12" i="20"/>
  <c r="I12" i="20" a="1"/>
  <c r="I12" i="20"/>
  <c r="G12" i="20" a="1"/>
  <c r="G12" i="20"/>
  <c r="R11" i="20"/>
  <c r="Q11" i="20" a="1"/>
  <c r="Q11" i="20"/>
  <c r="O11" i="20" a="1"/>
  <c r="O11" i="20"/>
  <c r="M11" i="20" a="1"/>
  <c r="M11" i="20"/>
  <c r="K11" i="20" a="1"/>
  <c r="K11" i="20"/>
  <c r="I11" i="20" a="1"/>
  <c r="I11" i="20"/>
  <c r="G11" i="20" a="1"/>
  <c r="G11" i="20"/>
  <c r="R10" i="20"/>
  <c r="Q10" i="20" a="1"/>
  <c r="Q10" i="20"/>
  <c r="O10" i="20" a="1"/>
  <c r="O10" i="20"/>
  <c r="M10" i="20" a="1"/>
  <c r="M10" i="20"/>
  <c r="K10" i="20" a="1"/>
  <c r="K10" i="20"/>
  <c r="I10" i="20" a="1"/>
  <c r="I10" i="20"/>
  <c r="G10" i="20" a="1"/>
  <c r="G10" i="20"/>
  <c r="R9" i="20"/>
  <c r="Q9" i="20" a="1"/>
  <c r="Q9" i="20"/>
  <c r="O9" i="20" a="1"/>
  <c r="O9" i="20"/>
  <c r="M9" i="20" a="1"/>
  <c r="M9" i="20"/>
  <c r="K9" i="20" a="1"/>
  <c r="K9" i="20"/>
  <c r="I9" i="20" a="1"/>
  <c r="I9" i="20"/>
  <c r="G9" i="20" a="1"/>
  <c r="G9" i="20"/>
  <c r="R8" i="20"/>
  <c r="Q8" i="20" a="1"/>
  <c r="Q8" i="20"/>
  <c r="O8" i="20" a="1"/>
  <c r="O8" i="20"/>
  <c r="M8" i="20" a="1"/>
  <c r="M8" i="20"/>
  <c r="K8" i="20" a="1"/>
  <c r="K8" i="20"/>
  <c r="I8" i="20" a="1"/>
  <c r="I8" i="20"/>
  <c r="G8" i="20" a="1"/>
  <c r="G8" i="20"/>
  <c r="R7" i="20"/>
  <c r="Q7" i="20" a="1"/>
  <c r="Q7" i="20"/>
  <c r="O7" i="20" a="1"/>
  <c r="O7" i="20"/>
  <c r="M7" i="20" a="1"/>
  <c r="M7" i="20"/>
  <c r="K7" i="20" a="1"/>
  <c r="K7" i="20"/>
  <c r="I7" i="20" a="1"/>
  <c r="I7" i="20"/>
  <c r="G7" i="20" a="1"/>
  <c r="G7" i="20"/>
  <c r="R6" i="20"/>
  <c r="Q6" i="20" a="1"/>
  <c r="Q6" i="20"/>
  <c r="O6" i="20" a="1"/>
  <c r="O6" i="20"/>
  <c r="M6" i="20" a="1"/>
  <c r="M6" i="20"/>
  <c r="K6" i="20" a="1"/>
  <c r="K6" i="20"/>
  <c r="I6" i="20" a="1"/>
  <c r="I6" i="20"/>
  <c r="G6" i="20" a="1"/>
  <c r="G6" i="20"/>
  <c r="R5" i="20"/>
  <c r="Q5" i="20" a="1"/>
  <c r="Q5" i="20"/>
  <c r="O5" i="20" a="1"/>
  <c r="O5" i="20"/>
  <c r="M5" i="20" a="1"/>
  <c r="M5" i="20"/>
  <c r="K5" i="20" a="1"/>
  <c r="K5" i="20"/>
  <c r="I5" i="20" a="1"/>
  <c r="I5" i="20"/>
  <c r="G5" i="20" a="1"/>
  <c r="G5" i="20"/>
  <c r="R4" i="20"/>
  <c r="Q4" i="20" a="1"/>
  <c r="Q4" i="20"/>
  <c r="O4" i="20" a="1"/>
  <c r="O4" i="20"/>
  <c r="M4" i="20" a="1"/>
  <c r="M4" i="20"/>
  <c r="K4" i="20" a="1"/>
  <c r="K4" i="20"/>
  <c r="I4" i="20" a="1"/>
  <c r="I4" i="20"/>
  <c r="G4" i="20" a="1"/>
  <c r="G4" i="20"/>
  <c r="R3" i="20"/>
  <c r="Q3" i="20" a="1"/>
  <c r="Q3" i="20"/>
  <c r="O3" i="20" a="1"/>
  <c r="O3" i="20"/>
  <c r="M3" i="20" a="1"/>
  <c r="M3" i="20"/>
  <c r="K3" i="20" a="1"/>
  <c r="K3" i="20"/>
  <c r="I3" i="20" a="1"/>
  <c r="I3" i="20"/>
  <c r="R12" i="19"/>
  <c r="Q12" i="19" a="1"/>
  <c r="Q12" i="19"/>
  <c r="O12" i="19" a="1"/>
  <c r="O12" i="19"/>
  <c r="M12" i="19" a="1"/>
  <c r="M12" i="19"/>
  <c r="K12" i="19" a="1"/>
  <c r="K12" i="19"/>
  <c r="I12" i="19" a="1"/>
  <c r="I12" i="19"/>
  <c r="G12" i="19" a="1"/>
  <c r="G12" i="19"/>
  <c r="R11" i="19"/>
  <c r="Q11" i="19" a="1"/>
  <c r="Q11" i="19"/>
  <c r="O11" i="19" a="1"/>
  <c r="O11" i="19"/>
  <c r="M11" i="19" a="1"/>
  <c r="M11" i="19"/>
  <c r="K11" i="19" a="1"/>
  <c r="K11" i="19"/>
  <c r="I11" i="19" a="1"/>
  <c r="I11" i="19"/>
  <c r="G11" i="19" a="1"/>
  <c r="G11" i="19"/>
  <c r="R10" i="19"/>
  <c r="Q10" i="19" a="1"/>
  <c r="Q10" i="19"/>
  <c r="O10" i="19" a="1"/>
  <c r="O10" i="19"/>
  <c r="M10" i="19" a="1"/>
  <c r="M10" i="19"/>
  <c r="K10" i="19" a="1"/>
  <c r="K10" i="19"/>
  <c r="I10" i="19" a="1"/>
  <c r="I10" i="19"/>
  <c r="G10" i="19" a="1"/>
  <c r="G10" i="19"/>
  <c r="R9" i="19"/>
  <c r="Q9" i="19" a="1"/>
  <c r="Q9" i="19"/>
  <c r="O9" i="19" a="1"/>
  <c r="O9" i="19"/>
  <c r="M9" i="19" a="1"/>
  <c r="M9" i="19"/>
  <c r="K9" i="19" a="1"/>
  <c r="K9" i="19"/>
  <c r="I9" i="19" a="1"/>
  <c r="I9" i="19"/>
  <c r="G9" i="19" a="1"/>
  <c r="G9" i="19"/>
  <c r="R7" i="19"/>
  <c r="Q7" i="19" a="1"/>
  <c r="Q7" i="19"/>
  <c r="O7" i="19" a="1"/>
  <c r="O7" i="19"/>
  <c r="M7" i="19" a="1"/>
  <c r="M7" i="19"/>
  <c r="K7" i="19" a="1"/>
  <c r="K7" i="19"/>
  <c r="I7" i="19" a="1"/>
  <c r="I7" i="19"/>
  <c r="G7" i="19" a="1"/>
  <c r="G7" i="19"/>
  <c r="R6" i="19"/>
  <c r="Q6" i="19" a="1"/>
  <c r="Q6" i="19"/>
  <c r="O6" i="19" a="1"/>
  <c r="O6" i="19"/>
  <c r="M6" i="19" a="1"/>
  <c r="M6" i="19"/>
  <c r="K6" i="19" a="1"/>
  <c r="K6" i="19"/>
  <c r="I6" i="19" a="1"/>
  <c r="I6" i="19"/>
  <c r="G6" i="19" a="1"/>
  <c r="G6" i="19"/>
  <c r="R5" i="19"/>
  <c r="Q5" i="19" a="1"/>
  <c r="Q5" i="19"/>
  <c r="O5" i="19" a="1"/>
  <c r="O5" i="19"/>
  <c r="M5" i="19" a="1"/>
  <c r="M5" i="19"/>
  <c r="K5" i="19" a="1"/>
  <c r="K5" i="19"/>
  <c r="I5" i="19" a="1"/>
  <c r="I5" i="19"/>
  <c r="G5" i="19" a="1"/>
  <c r="G5" i="19"/>
  <c r="R4" i="19"/>
  <c r="Q4" i="19" a="1"/>
  <c r="Q4" i="19"/>
  <c r="O4" i="19" a="1"/>
  <c r="O4" i="19"/>
  <c r="M4" i="19" a="1"/>
  <c r="M4" i="19"/>
  <c r="K4" i="19" a="1"/>
  <c r="K4" i="19"/>
  <c r="I4" i="19" a="1"/>
  <c r="I4" i="19"/>
  <c r="G4" i="19" a="1"/>
  <c r="G4" i="19"/>
  <c r="R3" i="19"/>
  <c r="Q3" i="19" a="1"/>
  <c r="Q3" i="19"/>
  <c r="O3" i="19" a="1"/>
  <c r="O3" i="19"/>
  <c r="M3" i="19" a="1"/>
  <c r="M3" i="19"/>
  <c r="K3" i="19" a="1"/>
  <c r="K3" i="19"/>
  <c r="I3" i="19" a="1"/>
  <c r="I3" i="19"/>
  <c r="G3" i="19" a="1"/>
  <c r="G3" i="19"/>
  <c r="Q9" i="18" a="1"/>
  <c r="Q9" i="18"/>
  <c r="O9" i="18" a="1"/>
  <c r="O9" i="18"/>
  <c r="M9" i="18" a="1"/>
  <c r="M9" i="18"/>
  <c r="K9" i="18" a="1"/>
  <c r="K9" i="18"/>
  <c r="I9" i="18" a="1"/>
  <c r="I9" i="18"/>
  <c r="G9" i="18" a="1"/>
  <c r="G9" i="18"/>
  <c r="Q7" i="18" a="1"/>
  <c r="Q7" i="18"/>
  <c r="O7" i="18" a="1"/>
  <c r="O7" i="18"/>
  <c r="M7" i="18" a="1"/>
  <c r="M7" i="18"/>
  <c r="K7" i="18" a="1"/>
  <c r="K7" i="18"/>
  <c r="I7" i="18" a="1"/>
  <c r="I7" i="18"/>
  <c r="G7" i="18" a="1"/>
  <c r="G7" i="18"/>
  <c r="Q6" i="18" a="1"/>
  <c r="Q6" i="18"/>
  <c r="O6" i="18" a="1"/>
  <c r="O6" i="18"/>
  <c r="M6" i="18" a="1"/>
  <c r="M6" i="18"/>
  <c r="K6" i="18" a="1"/>
  <c r="K6" i="18"/>
  <c r="I6" i="18" a="1"/>
  <c r="I6" i="18"/>
  <c r="G6" i="18" a="1"/>
  <c r="G6" i="18"/>
  <c r="Q5" i="18" a="1"/>
  <c r="Q5" i="18"/>
  <c r="O5" i="18" a="1"/>
  <c r="O5" i="18"/>
  <c r="M5" i="18" a="1"/>
  <c r="M5" i="18"/>
  <c r="K5" i="18" a="1"/>
  <c r="K5" i="18"/>
  <c r="I5" i="18" a="1"/>
  <c r="I5" i="18"/>
  <c r="G5" i="18" a="1"/>
  <c r="G5" i="18"/>
  <c r="Q4" i="18" a="1"/>
  <c r="Q4" i="18"/>
  <c r="O4" i="18" a="1"/>
  <c r="O4" i="18"/>
  <c r="M4" i="18" a="1"/>
  <c r="M4" i="18"/>
  <c r="K4" i="18" a="1"/>
  <c r="K4" i="18"/>
  <c r="I4" i="18" a="1"/>
  <c r="I4" i="18"/>
  <c r="G4" i="18" a="1"/>
  <c r="G4" i="18"/>
  <c r="Q3" i="18" a="1"/>
  <c r="Q3" i="18"/>
  <c r="O3" i="18" a="1"/>
  <c r="O3" i="18"/>
  <c r="M3" i="18" a="1"/>
  <c r="M3" i="18"/>
  <c r="K3" i="18" a="1"/>
  <c r="K3" i="18"/>
  <c r="I3" i="18" a="1"/>
  <c r="I3" i="18"/>
  <c r="G3" i="18" a="1"/>
  <c r="G3" i="18"/>
  <c r="R15" i="17"/>
  <c r="Q15" i="17" a="1"/>
  <c r="Q15" i="17"/>
  <c r="O15" i="17" a="1"/>
  <c r="O15" i="17"/>
  <c r="M15" i="17" a="1"/>
  <c r="M15" i="17"/>
  <c r="K15" i="17" a="1"/>
  <c r="K15" i="17"/>
  <c r="I15" i="17" a="1"/>
  <c r="I15" i="17"/>
  <c r="G15" i="17" a="1"/>
  <c r="G15" i="17"/>
  <c r="R14" i="17"/>
  <c r="Q14" i="17" a="1"/>
  <c r="Q14" i="17"/>
  <c r="O14" i="17" a="1"/>
  <c r="O14" i="17"/>
  <c r="M14" i="17" a="1"/>
  <c r="M14" i="17"/>
  <c r="K14" i="17" a="1"/>
  <c r="K14" i="17"/>
  <c r="I14" i="17" a="1"/>
  <c r="I14" i="17"/>
  <c r="G14" i="17" a="1"/>
  <c r="G14" i="17"/>
  <c r="R13" i="17"/>
  <c r="Q13" i="17" a="1"/>
  <c r="Q13" i="17"/>
  <c r="O13" i="17" a="1"/>
  <c r="O13" i="17"/>
  <c r="M13" i="17" a="1"/>
  <c r="M13" i="17"/>
  <c r="K13" i="17" a="1"/>
  <c r="K13" i="17"/>
  <c r="I13" i="17" a="1"/>
  <c r="I13" i="17"/>
  <c r="G13" i="17" a="1"/>
  <c r="G13" i="17"/>
  <c r="R12" i="17"/>
  <c r="Q12" i="17" a="1"/>
  <c r="Q12" i="17"/>
  <c r="O12" i="17" a="1"/>
  <c r="O12" i="17"/>
  <c r="M12" i="17" a="1"/>
  <c r="M12" i="17"/>
  <c r="K12" i="17" a="1"/>
  <c r="K12" i="17"/>
  <c r="I12" i="17" a="1"/>
  <c r="I12" i="17"/>
  <c r="G12" i="17" a="1"/>
  <c r="G12" i="17"/>
  <c r="R11" i="17"/>
  <c r="Q11" i="17" a="1"/>
  <c r="Q11" i="17"/>
  <c r="O11" i="17" a="1"/>
  <c r="O11" i="17"/>
  <c r="M11" i="17" a="1"/>
  <c r="M11" i="17"/>
  <c r="K11" i="17" a="1"/>
  <c r="K11" i="17"/>
  <c r="I11" i="17" a="1"/>
  <c r="I11" i="17"/>
  <c r="G11" i="17" a="1"/>
  <c r="G11" i="17"/>
  <c r="R10" i="17"/>
  <c r="Q10" i="17" a="1"/>
  <c r="Q10" i="17"/>
  <c r="O10" i="17" a="1"/>
  <c r="O10" i="17"/>
  <c r="M10" i="17" a="1"/>
  <c r="M10" i="17"/>
  <c r="K10" i="17" a="1"/>
  <c r="K10" i="17"/>
  <c r="I10" i="17" a="1"/>
  <c r="I10" i="17"/>
  <c r="G10" i="17" a="1"/>
  <c r="G10" i="17"/>
  <c r="R9" i="17"/>
  <c r="Q9" i="17" a="1"/>
  <c r="Q9" i="17"/>
  <c r="O9" i="17" a="1"/>
  <c r="O9" i="17"/>
  <c r="M9" i="17" a="1"/>
  <c r="M9" i="17"/>
  <c r="K9" i="17" a="1"/>
  <c r="K9" i="17"/>
  <c r="I9" i="17" a="1"/>
  <c r="I9" i="17"/>
  <c r="G9" i="17" a="1"/>
  <c r="G9" i="17"/>
  <c r="R8" i="17"/>
  <c r="Q8" i="17" a="1"/>
  <c r="Q8" i="17"/>
  <c r="O8" i="17" a="1"/>
  <c r="O8" i="17"/>
  <c r="M8" i="17" a="1"/>
  <c r="M8" i="17"/>
  <c r="K8" i="17" a="1"/>
  <c r="K8" i="17"/>
  <c r="I8" i="17" a="1"/>
  <c r="I8" i="17"/>
  <c r="G8" i="17" a="1"/>
  <c r="G8" i="17"/>
  <c r="R7" i="17"/>
  <c r="Q7" i="17" a="1"/>
  <c r="Q7" i="17"/>
  <c r="O7" i="17" a="1"/>
  <c r="O7" i="17"/>
  <c r="M7" i="17" a="1"/>
  <c r="M7" i="17"/>
  <c r="K7" i="17" a="1"/>
  <c r="K7" i="17"/>
  <c r="I7" i="17" a="1"/>
  <c r="I7" i="17"/>
  <c r="G7" i="17" a="1"/>
  <c r="G7" i="17"/>
  <c r="R6" i="17"/>
  <c r="Q6" i="17" a="1"/>
  <c r="Q6" i="17"/>
  <c r="O6" i="17" a="1"/>
  <c r="O6" i="17"/>
  <c r="M6" i="17" a="1"/>
  <c r="M6" i="17"/>
  <c r="K6" i="17" a="1"/>
  <c r="K6" i="17"/>
  <c r="I6" i="17" a="1"/>
  <c r="I6" i="17"/>
  <c r="G6" i="17" a="1"/>
  <c r="G6" i="17"/>
  <c r="R5" i="17"/>
  <c r="Q5" i="17" a="1"/>
  <c r="Q5" i="17"/>
  <c r="O5" i="17" a="1"/>
  <c r="O5" i="17"/>
  <c r="M5" i="17" a="1"/>
  <c r="M5" i="17"/>
  <c r="K5" i="17" a="1"/>
  <c r="K5" i="17"/>
  <c r="I5" i="17" a="1"/>
  <c r="I5" i="17"/>
  <c r="G5" i="17" a="1"/>
  <c r="G5" i="17"/>
  <c r="R4" i="17"/>
  <c r="Q4" i="17" a="1"/>
  <c r="Q4" i="17"/>
  <c r="O4" i="17" a="1"/>
  <c r="O4" i="17"/>
  <c r="M4" i="17" a="1"/>
  <c r="M4" i="17"/>
  <c r="K4" i="17" a="1"/>
  <c r="K4" i="17"/>
  <c r="I4" i="17" a="1"/>
  <c r="I4" i="17"/>
  <c r="G4" i="17" a="1"/>
  <c r="G4" i="17"/>
  <c r="R3" i="17"/>
  <c r="Q3" i="17" a="1"/>
  <c r="Q3" i="17"/>
  <c r="O3" i="17" a="1"/>
  <c r="O3" i="17"/>
  <c r="M3" i="17" a="1"/>
  <c r="M3" i="17"/>
  <c r="K3" i="17" a="1"/>
  <c r="K3" i="17"/>
  <c r="I3" i="17" a="1"/>
  <c r="I3" i="17"/>
  <c r="G3" i="17" a="1"/>
  <c r="G3" i="17"/>
  <c r="R14" i="16"/>
  <c r="Q14" i="16" a="1"/>
  <c r="Q14" i="16"/>
  <c r="O14" i="16" a="1"/>
  <c r="O14" i="16"/>
  <c r="M14" i="16" a="1"/>
  <c r="M14" i="16"/>
  <c r="K14" i="16" a="1"/>
  <c r="K14" i="16"/>
  <c r="I14" i="16" a="1"/>
  <c r="I14" i="16"/>
  <c r="G14" i="16" a="1"/>
  <c r="G14" i="16"/>
  <c r="R13" i="16"/>
  <c r="Q13" i="16" a="1"/>
  <c r="Q13" i="16"/>
  <c r="O13" i="16" a="1"/>
  <c r="O13" i="16"/>
  <c r="M13" i="16" a="1"/>
  <c r="M13" i="16"/>
  <c r="K13" i="16" a="1"/>
  <c r="K13" i="16"/>
  <c r="I13" i="16" a="1"/>
  <c r="I13" i="16"/>
  <c r="G13" i="16" a="1"/>
  <c r="G13" i="16"/>
  <c r="R12" i="16"/>
  <c r="Q12" i="16" a="1"/>
  <c r="Q12" i="16"/>
  <c r="O12" i="16" a="1"/>
  <c r="O12" i="16"/>
  <c r="M12" i="16" a="1"/>
  <c r="M12" i="16"/>
  <c r="K12" i="16" a="1"/>
  <c r="K12" i="16"/>
  <c r="I12" i="16" a="1"/>
  <c r="I12" i="16"/>
  <c r="G12" i="16" a="1"/>
  <c r="G12" i="16"/>
  <c r="R11" i="16"/>
  <c r="Q11" i="16" a="1"/>
  <c r="Q11" i="16"/>
  <c r="O11" i="16" a="1"/>
  <c r="O11" i="16"/>
  <c r="M11" i="16" a="1"/>
  <c r="M11" i="16"/>
  <c r="K11" i="16" a="1"/>
  <c r="K11" i="16"/>
  <c r="I11" i="16" a="1"/>
  <c r="I11" i="16"/>
  <c r="G11" i="16" a="1"/>
  <c r="G11" i="16"/>
  <c r="R10" i="16"/>
  <c r="Q10" i="16" a="1"/>
  <c r="Q10" i="16"/>
  <c r="O10" i="16" a="1"/>
  <c r="O10" i="16"/>
  <c r="M10" i="16" a="1"/>
  <c r="M10" i="16"/>
  <c r="K10" i="16" a="1"/>
  <c r="K10" i="16"/>
  <c r="I10" i="16" a="1"/>
  <c r="I10" i="16"/>
  <c r="G10" i="16" a="1"/>
  <c r="G10" i="16"/>
  <c r="R9" i="16"/>
  <c r="Q9" i="16" a="1"/>
  <c r="Q9" i="16"/>
  <c r="O9" i="16" a="1"/>
  <c r="O9" i="16"/>
  <c r="M9" i="16" a="1"/>
  <c r="M9" i="16"/>
  <c r="K9" i="16" a="1"/>
  <c r="K9" i="16"/>
  <c r="I9" i="16" a="1"/>
  <c r="I9" i="16"/>
  <c r="G9" i="16" a="1"/>
  <c r="G9" i="16"/>
  <c r="R8" i="16"/>
  <c r="Q8" i="16" a="1"/>
  <c r="Q8" i="16"/>
  <c r="O8" i="16" a="1"/>
  <c r="O8" i="16"/>
  <c r="M8" i="16" a="1"/>
  <c r="M8" i="16"/>
  <c r="K8" i="16" a="1"/>
  <c r="K8" i="16"/>
  <c r="I8" i="16" a="1"/>
  <c r="I8" i="16"/>
  <c r="G8" i="16" a="1"/>
  <c r="G8" i="16"/>
  <c r="R7" i="16"/>
  <c r="Q7" i="16" a="1"/>
  <c r="Q7" i="16"/>
  <c r="O7" i="16" a="1"/>
  <c r="O7" i="16"/>
  <c r="M7" i="16" a="1"/>
  <c r="M7" i="16"/>
  <c r="K7" i="16" a="1"/>
  <c r="K7" i="16"/>
  <c r="I7" i="16" a="1"/>
  <c r="I7" i="16"/>
  <c r="G7" i="16" a="1"/>
  <c r="G7" i="16"/>
  <c r="R6" i="16"/>
  <c r="Q6" i="16" a="1"/>
  <c r="Q6" i="16"/>
  <c r="O6" i="16" a="1"/>
  <c r="O6" i="16"/>
  <c r="M6" i="16" a="1"/>
  <c r="M6" i="16"/>
  <c r="K6" i="16" a="1"/>
  <c r="K6" i="16"/>
  <c r="I6" i="16" a="1"/>
  <c r="I6" i="16"/>
  <c r="G6" i="16" a="1"/>
  <c r="G6" i="16"/>
  <c r="R5" i="16"/>
  <c r="Q5" i="16" a="1"/>
  <c r="Q5" i="16"/>
  <c r="O5" i="16" a="1"/>
  <c r="O5" i="16"/>
  <c r="M5" i="16" a="1"/>
  <c r="M5" i="16"/>
  <c r="K5" i="16" a="1"/>
  <c r="K5" i="16"/>
  <c r="I5" i="16" a="1"/>
  <c r="I5" i="16"/>
  <c r="G5" i="16" a="1"/>
  <c r="G5" i="16"/>
  <c r="R4" i="16"/>
  <c r="Q4" i="16" a="1"/>
  <c r="Q4" i="16"/>
  <c r="O4" i="16" a="1"/>
  <c r="O4" i="16"/>
  <c r="M4" i="16" a="1"/>
  <c r="M4" i="16"/>
  <c r="K4" i="16" a="1"/>
  <c r="K4" i="16"/>
  <c r="I4" i="16" a="1"/>
  <c r="I4" i="16"/>
  <c r="G4" i="16" a="1"/>
  <c r="G4" i="16"/>
  <c r="R3" i="16"/>
  <c r="S3" i="16" a="1"/>
  <c r="S3" i="16"/>
  <c r="Q3" i="16" a="1"/>
  <c r="Q3" i="16"/>
  <c r="O3" i="16" a="1"/>
  <c r="O3" i="16"/>
  <c r="M3" i="16" a="1"/>
  <c r="M3" i="16"/>
  <c r="K3" i="16" a="1"/>
  <c r="K3" i="16"/>
  <c r="I3" i="16" a="1"/>
  <c r="I3" i="16"/>
  <c r="G3" i="16" a="1"/>
  <c r="G3" i="16"/>
  <c r="R17" i="15"/>
  <c r="Q17" i="15" a="1"/>
  <c r="Q17" i="15"/>
  <c r="O17" i="15" a="1"/>
  <c r="O17" i="15"/>
  <c r="M17" i="15" a="1"/>
  <c r="M17" i="15"/>
  <c r="K17" i="15" a="1"/>
  <c r="K17" i="15"/>
  <c r="I17" i="15" a="1"/>
  <c r="I17" i="15"/>
  <c r="G17" i="15" a="1"/>
  <c r="G17" i="15"/>
  <c r="R16" i="15"/>
  <c r="Q16" i="15" a="1"/>
  <c r="Q16" i="15"/>
  <c r="O16" i="15" a="1"/>
  <c r="O16" i="15"/>
  <c r="M16" i="15" a="1"/>
  <c r="M16" i="15"/>
  <c r="K16" i="15" a="1"/>
  <c r="K16" i="15"/>
  <c r="I16" i="15" a="1"/>
  <c r="I16" i="15"/>
  <c r="G16" i="15" a="1"/>
  <c r="G16" i="15"/>
  <c r="R15" i="15"/>
  <c r="Q15" i="15" a="1"/>
  <c r="Q15" i="15"/>
  <c r="O15" i="15" a="1"/>
  <c r="O15" i="15"/>
  <c r="M15" i="15" a="1"/>
  <c r="M15" i="15"/>
  <c r="K15" i="15" a="1"/>
  <c r="K15" i="15"/>
  <c r="I15" i="15" a="1"/>
  <c r="I15" i="15"/>
  <c r="G15" i="15" a="1"/>
  <c r="G15" i="15"/>
  <c r="R14" i="15"/>
  <c r="Q14" i="15" a="1"/>
  <c r="Q14" i="15"/>
  <c r="O14" i="15" a="1"/>
  <c r="O14" i="15"/>
  <c r="M14" i="15" a="1"/>
  <c r="M14" i="15"/>
  <c r="K14" i="15" a="1"/>
  <c r="K14" i="15"/>
  <c r="I14" i="15" a="1"/>
  <c r="I14" i="15"/>
  <c r="G14" i="15" a="1"/>
  <c r="G14" i="15"/>
  <c r="R13" i="15"/>
  <c r="Q13" i="15" a="1"/>
  <c r="Q13" i="15"/>
  <c r="O13" i="15" a="1"/>
  <c r="O13" i="15"/>
  <c r="M13" i="15" a="1"/>
  <c r="M13" i="15"/>
  <c r="K13" i="15" a="1"/>
  <c r="K13" i="15"/>
  <c r="I13" i="15" a="1"/>
  <c r="I13" i="15"/>
  <c r="G13" i="15" a="1"/>
  <c r="G13" i="15"/>
  <c r="R12" i="15"/>
  <c r="Q12" i="15" a="1"/>
  <c r="Q12" i="15"/>
  <c r="O12" i="15" a="1"/>
  <c r="O12" i="15"/>
  <c r="M12" i="15" a="1"/>
  <c r="M12" i="15"/>
  <c r="K12" i="15" a="1"/>
  <c r="K12" i="15"/>
  <c r="I12" i="15" a="1"/>
  <c r="I12" i="15"/>
  <c r="G12" i="15" a="1"/>
  <c r="G12" i="15"/>
  <c r="R11" i="15"/>
  <c r="Q11" i="15" a="1"/>
  <c r="Q11" i="15"/>
  <c r="O11" i="15" a="1"/>
  <c r="O11" i="15"/>
  <c r="M11" i="15" a="1"/>
  <c r="M11" i="15"/>
  <c r="K11" i="15" a="1"/>
  <c r="K11" i="15"/>
  <c r="I11" i="15" a="1"/>
  <c r="I11" i="15"/>
  <c r="G11" i="15" a="1"/>
  <c r="G11" i="15"/>
  <c r="R10" i="15"/>
  <c r="Q10" i="15" a="1"/>
  <c r="Q10" i="15"/>
  <c r="O10" i="15" a="1"/>
  <c r="O10" i="15"/>
  <c r="M10" i="15" a="1"/>
  <c r="M10" i="15"/>
  <c r="K10" i="15" a="1"/>
  <c r="K10" i="15"/>
  <c r="I10" i="15" a="1"/>
  <c r="I10" i="15"/>
  <c r="G10" i="15" a="1"/>
  <c r="G10" i="15"/>
  <c r="R9" i="15"/>
  <c r="Q9" i="15" a="1"/>
  <c r="Q9" i="15"/>
  <c r="O9" i="15" a="1"/>
  <c r="O9" i="15"/>
  <c r="M9" i="15" a="1"/>
  <c r="M9" i="15"/>
  <c r="K9" i="15" a="1"/>
  <c r="K9" i="15"/>
  <c r="I9" i="15" a="1"/>
  <c r="I9" i="15"/>
  <c r="G9" i="15" a="1"/>
  <c r="G9" i="15"/>
  <c r="R8" i="15"/>
  <c r="Q8" i="15" a="1"/>
  <c r="Q8" i="15"/>
  <c r="O8" i="15" a="1"/>
  <c r="O8" i="15"/>
  <c r="M8" i="15" a="1"/>
  <c r="M8" i="15"/>
  <c r="K8" i="15" a="1"/>
  <c r="K8" i="15"/>
  <c r="I8" i="15" a="1"/>
  <c r="I8" i="15"/>
  <c r="G8" i="15" a="1"/>
  <c r="G8" i="15"/>
  <c r="R7" i="15"/>
  <c r="Q7" i="15" a="1"/>
  <c r="Q7" i="15"/>
  <c r="O7" i="15" a="1"/>
  <c r="O7" i="15"/>
  <c r="M7" i="15" a="1"/>
  <c r="M7" i="15"/>
  <c r="K7" i="15" a="1"/>
  <c r="K7" i="15"/>
  <c r="I7" i="15" a="1"/>
  <c r="I7" i="15"/>
  <c r="G7" i="15" a="1"/>
  <c r="G7" i="15"/>
  <c r="R6" i="15"/>
  <c r="Q6" i="15" a="1"/>
  <c r="Q6" i="15"/>
  <c r="O6" i="15" a="1"/>
  <c r="O6" i="15"/>
  <c r="M6" i="15" a="1"/>
  <c r="M6" i="15"/>
  <c r="K6" i="15" a="1"/>
  <c r="K6" i="15"/>
  <c r="I6" i="15" a="1"/>
  <c r="I6" i="15"/>
  <c r="G6" i="15" a="1"/>
  <c r="G6" i="15"/>
  <c r="R5" i="15"/>
  <c r="Q5" i="15" a="1"/>
  <c r="Q5" i="15"/>
  <c r="O5" i="15" a="1"/>
  <c r="O5" i="15"/>
  <c r="M5" i="15" a="1"/>
  <c r="M5" i="15"/>
  <c r="K5" i="15" a="1"/>
  <c r="K5" i="15"/>
  <c r="I5" i="15" a="1"/>
  <c r="I5" i="15"/>
  <c r="G5" i="15" a="1"/>
  <c r="G5" i="15"/>
  <c r="R4" i="15"/>
  <c r="Q4" i="15" a="1"/>
  <c r="Q4" i="15"/>
  <c r="O4" i="15" a="1"/>
  <c r="O4" i="15"/>
  <c r="M4" i="15" a="1"/>
  <c r="M4" i="15"/>
  <c r="K4" i="15" a="1"/>
  <c r="K4" i="15"/>
  <c r="I4" i="15" a="1"/>
  <c r="I4" i="15"/>
  <c r="G4" i="15" a="1"/>
  <c r="G4" i="15"/>
  <c r="R3" i="15"/>
  <c r="S3" i="15" a="1"/>
  <c r="S3" i="15"/>
  <c r="Q3" i="15" a="1"/>
  <c r="Q3" i="15"/>
  <c r="O3" i="15" a="1"/>
  <c r="O3" i="15"/>
  <c r="M3" i="15" a="1"/>
  <c r="M3" i="15"/>
  <c r="K3" i="15" a="1"/>
  <c r="K3" i="15"/>
  <c r="I3" i="15" a="1"/>
  <c r="I3" i="15"/>
  <c r="G3" i="15" a="1"/>
  <c r="G3" i="15"/>
  <c r="R16" i="14"/>
  <c r="Q16" i="14" a="1"/>
  <c r="Q16" i="14"/>
  <c r="O16" i="14" a="1"/>
  <c r="O16" i="14"/>
  <c r="M16" i="14" a="1"/>
  <c r="M16" i="14"/>
  <c r="K16" i="14" a="1"/>
  <c r="K16" i="14"/>
  <c r="I16" i="14" a="1"/>
  <c r="I16" i="14"/>
  <c r="G16" i="14" a="1"/>
  <c r="G16" i="14"/>
  <c r="R15" i="14"/>
  <c r="Q15" i="14" a="1"/>
  <c r="Q15" i="14"/>
  <c r="O15" i="14" a="1"/>
  <c r="O15" i="14"/>
  <c r="M15" i="14" a="1"/>
  <c r="M15" i="14"/>
  <c r="K15" i="14" a="1"/>
  <c r="K15" i="14"/>
  <c r="I15" i="14" a="1"/>
  <c r="I15" i="14"/>
  <c r="G15" i="14" a="1"/>
  <c r="G15" i="14"/>
  <c r="R14" i="14"/>
  <c r="Q14" i="14" a="1"/>
  <c r="Q14" i="14"/>
  <c r="O14" i="14" a="1"/>
  <c r="O14" i="14"/>
  <c r="M14" i="14" a="1"/>
  <c r="M14" i="14"/>
  <c r="K14" i="14" a="1"/>
  <c r="K14" i="14"/>
  <c r="I14" i="14" a="1"/>
  <c r="I14" i="14"/>
  <c r="G14" i="14" a="1"/>
  <c r="G14" i="14"/>
  <c r="R13" i="14"/>
  <c r="Q13" i="14" a="1"/>
  <c r="Q13" i="14"/>
  <c r="O13" i="14" a="1"/>
  <c r="O13" i="14"/>
  <c r="M13" i="14" a="1"/>
  <c r="M13" i="14"/>
  <c r="K13" i="14" a="1"/>
  <c r="K13" i="14"/>
  <c r="I13" i="14" a="1"/>
  <c r="I13" i="14"/>
  <c r="G13" i="14" a="1"/>
  <c r="G13" i="14"/>
  <c r="R12" i="14"/>
  <c r="Q12" i="14" a="1"/>
  <c r="Q12" i="14"/>
  <c r="O12" i="14" a="1"/>
  <c r="O12" i="14"/>
  <c r="M12" i="14" a="1"/>
  <c r="M12" i="14"/>
  <c r="K12" i="14" a="1"/>
  <c r="K12" i="14"/>
  <c r="I12" i="14" a="1"/>
  <c r="I12" i="14"/>
  <c r="G12" i="14" a="1"/>
  <c r="G12" i="14"/>
  <c r="R11" i="14"/>
  <c r="Q11" i="14" a="1"/>
  <c r="Q11" i="14"/>
  <c r="O11" i="14" a="1"/>
  <c r="O11" i="14"/>
  <c r="M11" i="14" a="1"/>
  <c r="M11" i="14"/>
  <c r="K11" i="14" a="1"/>
  <c r="K11" i="14"/>
  <c r="I11" i="14" a="1"/>
  <c r="I11" i="14"/>
  <c r="G11" i="14" a="1"/>
  <c r="G11" i="14"/>
  <c r="R10" i="14"/>
  <c r="Q10" i="14" a="1"/>
  <c r="Q10" i="14"/>
  <c r="O10" i="14" a="1"/>
  <c r="O10" i="14"/>
  <c r="M10" i="14" a="1"/>
  <c r="M10" i="14"/>
  <c r="K10" i="14" a="1"/>
  <c r="K10" i="14"/>
  <c r="I10" i="14" a="1"/>
  <c r="I10" i="14"/>
  <c r="G10" i="14" a="1"/>
  <c r="G10" i="14"/>
  <c r="R9" i="14"/>
  <c r="Q9" i="14" a="1"/>
  <c r="Q9" i="14"/>
  <c r="O9" i="14" a="1"/>
  <c r="O9" i="14"/>
  <c r="M9" i="14" a="1"/>
  <c r="M9" i="14"/>
  <c r="K9" i="14" a="1"/>
  <c r="K9" i="14"/>
  <c r="I9" i="14" a="1"/>
  <c r="I9" i="14"/>
  <c r="G9" i="14" a="1"/>
  <c r="G9" i="14"/>
  <c r="R8" i="14"/>
  <c r="Q8" i="14" a="1"/>
  <c r="Q8" i="14"/>
  <c r="O8" i="14" a="1"/>
  <c r="O8" i="14"/>
  <c r="M8" i="14" a="1"/>
  <c r="M8" i="14"/>
  <c r="K8" i="14" a="1"/>
  <c r="K8" i="14"/>
  <c r="I8" i="14" a="1"/>
  <c r="I8" i="14"/>
  <c r="G8" i="14" a="1"/>
  <c r="G8" i="14"/>
  <c r="R7" i="14"/>
  <c r="Q7" i="14" a="1"/>
  <c r="Q7" i="14"/>
  <c r="O7" i="14" a="1"/>
  <c r="O7" i="14"/>
  <c r="M7" i="14" a="1"/>
  <c r="M7" i="14"/>
  <c r="K7" i="14" a="1"/>
  <c r="K7" i="14"/>
  <c r="I7" i="14" a="1"/>
  <c r="I7" i="14"/>
  <c r="G7" i="14" a="1"/>
  <c r="G7" i="14"/>
  <c r="R6" i="14"/>
  <c r="Q6" i="14" a="1"/>
  <c r="Q6" i="14"/>
  <c r="O6" i="14" a="1"/>
  <c r="O6" i="14"/>
  <c r="M6" i="14" a="1"/>
  <c r="M6" i="14"/>
  <c r="K6" i="14" a="1"/>
  <c r="K6" i="14"/>
  <c r="I6" i="14" a="1"/>
  <c r="I6" i="14"/>
  <c r="G6" i="14" a="1"/>
  <c r="G6" i="14"/>
  <c r="R5" i="14"/>
  <c r="Q5" i="14" a="1"/>
  <c r="Q5" i="14"/>
  <c r="O5" i="14" a="1"/>
  <c r="O5" i="14"/>
  <c r="M5" i="14" a="1"/>
  <c r="M5" i="14"/>
  <c r="K5" i="14" a="1"/>
  <c r="K5" i="14"/>
  <c r="I5" i="14" a="1"/>
  <c r="I5" i="14"/>
  <c r="G5" i="14" a="1"/>
  <c r="G5" i="14"/>
  <c r="R4" i="14"/>
  <c r="Q4" i="14" a="1"/>
  <c r="Q4" i="14"/>
  <c r="O4" i="14" a="1"/>
  <c r="O4" i="14"/>
  <c r="M4" i="14" a="1"/>
  <c r="M4" i="14"/>
  <c r="K4" i="14" a="1"/>
  <c r="K4" i="14"/>
  <c r="I4" i="14" a="1"/>
  <c r="I4" i="14"/>
  <c r="G4" i="14" a="1"/>
  <c r="G4" i="14"/>
  <c r="R3" i="14"/>
  <c r="Q3" i="14" a="1"/>
  <c r="Q3" i="14"/>
  <c r="O3" i="14" a="1"/>
  <c r="O3" i="14"/>
  <c r="M3" i="14" a="1"/>
  <c r="M3" i="14"/>
  <c r="K3" i="14" a="1"/>
  <c r="K3" i="14"/>
  <c r="I3" i="14" a="1"/>
  <c r="I3" i="14"/>
  <c r="G3" i="14" a="1"/>
  <c r="G3" i="14"/>
  <c r="R8" i="13"/>
  <c r="Q8" i="13" a="1"/>
  <c r="Q8" i="13"/>
  <c r="O8" i="13" a="1"/>
  <c r="O8" i="13"/>
  <c r="M8" i="13" a="1"/>
  <c r="M8" i="13"/>
  <c r="K8" i="13" a="1"/>
  <c r="K8" i="13"/>
  <c r="I8" i="13" a="1"/>
  <c r="I8" i="13"/>
  <c r="G8" i="13" a="1"/>
  <c r="G8" i="13"/>
  <c r="R7" i="13"/>
  <c r="Q7" i="13" a="1"/>
  <c r="Q7" i="13"/>
  <c r="O7" i="13" a="1"/>
  <c r="O7" i="13"/>
  <c r="M7" i="13" a="1"/>
  <c r="M7" i="13"/>
  <c r="K7" i="13" a="1"/>
  <c r="K7" i="13"/>
  <c r="I7" i="13" a="1"/>
  <c r="I7" i="13"/>
  <c r="G7" i="13" a="1"/>
  <c r="G7" i="13"/>
  <c r="R6" i="13"/>
  <c r="Q6" i="13" a="1"/>
  <c r="Q6" i="13"/>
  <c r="O6" i="13" a="1"/>
  <c r="O6" i="13"/>
  <c r="M6" i="13" a="1"/>
  <c r="M6" i="13"/>
  <c r="K6" i="13" a="1"/>
  <c r="K6" i="13"/>
  <c r="I6" i="13" a="1"/>
  <c r="I6" i="13"/>
  <c r="G6" i="13" a="1"/>
  <c r="G6" i="13"/>
  <c r="R5" i="13"/>
  <c r="Q5" i="13" a="1"/>
  <c r="Q5" i="13"/>
  <c r="O5" i="13" a="1"/>
  <c r="O5" i="13"/>
  <c r="M5" i="13" a="1"/>
  <c r="M5" i="13"/>
  <c r="K5" i="13" a="1"/>
  <c r="K5" i="13"/>
  <c r="I5" i="13" a="1"/>
  <c r="I5" i="13"/>
  <c r="G5" i="13" a="1"/>
  <c r="G5" i="13"/>
  <c r="R4" i="13"/>
  <c r="Q4" i="13" a="1"/>
  <c r="Q4" i="13"/>
  <c r="O4" i="13" a="1"/>
  <c r="O4" i="13"/>
  <c r="M4" i="13" a="1"/>
  <c r="M4" i="13"/>
  <c r="K4" i="13" a="1"/>
  <c r="K4" i="13"/>
  <c r="I4" i="13" a="1"/>
  <c r="I4" i="13"/>
  <c r="G4" i="13" a="1"/>
  <c r="G4" i="13"/>
  <c r="R3" i="13"/>
  <c r="S3" i="13" a="1"/>
  <c r="S3" i="13"/>
  <c r="Q3" i="13" a="1"/>
  <c r="Q3" i="13"/>
  <c r="O3" i="13" a="1"/>
  <c r="O3" i="13"/>
  <c r="M3" i="13" a="1"/>
  <c r="M3" i="13"/>
  <c r="K3" i="13" a="1"/>
  <c r="K3" i="13"/>
  <c r="I3" i="13" a="1"/>
  <c r="I3" i="13"/>
  <c r="G3" i="13" a="1"/>
  <c r="G3" i="13"/>
  <c r="R14" i="12"/>
  <c r="Q14" i="12" a="1"/>
  <c r="Q14" i="12"/>
  <c r="O14" i="12" a="1"/>
  <c r="O14" i="12"/>
  <c r="M14" i="12" a="1"/>
  <c r="M14" i="12"/>
  <c r="K14" i="12" a="1"/>
  <c r="K14" i="12"/>
  <c r="I14" i="12" a="1"/>
  <c r="I14" i="12"/>
  <c r="G14" i="12" a="1"/>
  <c r="G14" i="12"/>
  <c r="R13" i="12"/>
  <c r="Q13" i="12" a="1"/>
  <c r="Q13" i="12"/>
  <c r="O13" i="12" a="1"/>
  <c r="O13" i="12"/>
  <c r="M13" i="12" a="1"/>
  <c r="M13" i="12"/>
  <c r="K13" i="12" a="1"/>
  <c r="K13" i="12"/>
  <c r="I13" i="12" a="1"/>
  <c r="I13" i="12"/>
  <c r="G13" i="12" a="1"/>
  <c r="G13" i="12"/>
  <c r="R12" i="12"/>
  <c r="Q12" i="12" a="1"/>
  <c r="Q12" i="12"/>
  <c r="O12" i="12" a="1"/>
  <c r="O12" i="12"/>
  <c r="M12" i="12" a="1"/>
  <c r="M12" i="12"/>
  <c r="K12" i="12" a="1"/>
  <c r="K12" i="12"/>
  <c r="I12" i="12" a="1"/>
  <c r="I12" i="12"/>
  <c r="G12" i="12" a="1"/>
  <c r="G12" i="12"/>
  <c r="R11" i="12"/>
  <c r="Q11" i="12" a="1"/>
  <c r="Q11" i="12"/>
  <c r="O11" i="12" a="1"/>
  <c r="O11" i="12"/>
  <c r="M11" i="12" a="1"/>
  <c r="M11" i="12"/>
  <c r="K11" i="12" a="1"/>
  <c r="K11" i="12"/>
  <c r="I11" i="12" a="1"/>
  <c r="I11" i="12"/>
  <c r="G11" i="12" a="1"/>
  <c r="G11" i="12"/>
  <c r="R10" i="12"/>
  <c r="Q10" i="12" a="1"/>
  <c r="Q10" i="12"/>
  <c r="O10" i="12" a="1"/>
  <c r="O10" i="12"/>
  <c r="M10" i="12" a="1"/>
  <c r="M10" i="12"/>
  <c r="K10" i="12" a="1"/>
  <c r="K10" i="12"/>
  <c r="I10" i="12" a="1"/>
  <c r="I10" i="12"/>
  <c r="G10" i="12" a="1"/>
  <c r="G10" i="12"/>
  <c r="R9" i="12"/>
  <c r="Q9" i="12" a="1"/>
  <c r="Q9" i="12"/>
  <c r="O9" i="12" a="1"/>
  <c r="O9" i="12"/>
  <c r="M9" i="12" a="1"/>
  <c r="M9" i="12"/>
  <c r="K9" i="12" a="1"/>
  <c r="K9" i="12"/>
  <c r="I9" i="12" a="1"/>
  <c r="I9" i="12"/>
  <c r="G9" i="12" a="1"/>
  <c r="G9" i="12"/>
  <c r="R8" i="12"/>
  <c r="Q8" i="12" a="1"/>
  <c r="Q8" i="12"/>
  <c r="O8" i="12" a="1"/>
  <c r="O8" i="12"/>
  <c r="M8" i="12" a="1"/>
  <c r="M8" i="12"/>
  <c r="K8" i="12" a="1"/>
  <c r="K8" i="12"/>
  <c r="I8" i="12" a="1"/>
  <c r="I8" i="12"/>
  <c r="G8" i="12" a="1"/>
  <c r="G8" i="12"/>
  <c r="R7" i="12"/>
  <c r="Q7" i="12" a="1"/>
  <c r="Q7" i="12"/>
  <c r="O7" i="12" a="1"/>
  <c r="O7" i="12"/>
  <c r="M7" i="12" a="1"/>
  <c r="M7" i="12"/>
  <c r="K7" i="12" a="1"/>
  <c r="K7" i="12"/>
  <c r="I7" i="12" a="1"/>
  <c r="I7" i="12"/>
  <c r="G7" i="12" a="1"/>
  <c r="G7" i="12"/>
  <c r="R6" i="12"/>
  <c r="Q6" i="12" a="1"/>
  <c r="Q6" i="12"/>
  <c r="O6" i="12" a="1"/>
  <c r="O6" i="12"/>
  <c r="M6" i="12" a="1"/>
  <c r="M6" i="12"/>
  <c r="K6" i="12" a="1"/>
  <c r="K6" i="12"/>
  <c r="I6" i="12" a="1"/>
  <c r="I6" i="12"/>
  <c r="G6" i="12" a="1"/>
  <c r="G6" i="12"/>
  <c r="R5" i="12"/>
  <c r="R3" i="12"/>
  <c r="R4" i="12"/>
  <c r="S3" i="12" a="1"/>
  <c r="S3" i="12"/>
  <c r="Q5" i="12" a="1"/>
  <c r="Q5" i="12"/>
  <c r="O5" i="12" a="1"/>
  <c r="O5" i="12"/>
  <c r="M5" i="12" a="1"/>
  <c r="M5" i="12"/>
  <c r="K5" i="12" a="1"/>
  <c r="K5" i="12"/>
  <c r="I5" i="12" a="1"/>
  <c r="I5" i="12"/>
  <c r="G5" i="12" a="1"/>
  <c r="G5" i="12"/>
  <c r="Q4" i="12" a="1"/>
  <c r="Q4" i="12"/>
  <c r="O4" i="12" a="1"/>
  <c r="O4" i="12"/>
  <c r="M4" i="12" a="1"/>
  <c r="M4" i="12"/>
  <c r="K4" i="12" a="1"/>
  <c r="K4" i="12"/>
  <c r="I4" i="12" a="1"/>
  <c r="I4" i="12"/>
  <c r="G4" i="12" a="1"/>
  <c r="G4" i="12"/>
  <c r="Q3" i="12" a="1"/>
  <c r="Q3" i="12"/>
  <c r="O3" i="12" a="1"/>
  <c r="O3" i="12"/>
  <c r="M3" i="12" a="1"/>
  <c r="M3" i="12"/>
  <c r="K3" i="12" a="1"/>
  <c r="K3" i="12"/>
  <c r="I3" i="12" a="1"/>
  <c r="I3" i="12"/>
  <c r="G3" i="12" a="1"/>
  <c r="G3" i="12"/>
  <c r="R17" i="11"/>
  <c r="Q17" i="11" a="1"/>
  <c r="Q17" i="11"/>
  <c r="O17" i="11" a="1"/>
  <c r="O17" i="11"/>
  <c r="M17" i="11" a="1"/>
  <c r="M17" i="11"/>
  <c r="K17" i="11" a="1"/>
  <c r="K17" i="11"/>
  <c r="I17" i="11" a="1"/>
  <c r="I17" i="11"/>
  <c r="G17" i="11" a="1"/>
  <c r="G17" i="11"/>
  <c r="R16" i="11"/>
  <c r="Q16" i="11" a="1"/>
  <c r="Q16" i="11"/>
  <c r="O16" i="11" a="1"/>
  <c r="O16" i="11"/>
  <c r="M16" i="11" a="1"/>
  <c r="M16" i="11"/>
  <c r="K16" i="11" a="1"/>
  <c r="K16" i="11"/>
  <c r="I16" i="11" a="1"/>
  <c r="I16" i="11"/>
  <c r="G16" i="11" a="1"/>
  <c r="G16" i="11"/>
  <c r="R15" i="11"/>
  <c r="Q15" i="11" a="1"/>
  <c r="Q15" i="11"/>
  <c r="O15" i="11" a="1"/>
  <c r="O15" i="11"/>
  <c r="K15" i="11" a="1"/>
  <c r="K15" i="11"/>
  <c r="I15" i="11" a="1"/>
  <c r="I15" i="11"/>
  <c r="G15" i="11" a="1"/>
  <c r="G15" i="11"/>
  <c r="R14" i="11"/>
  <c r="Q14" i="11" a="1"/>
  <c r="Q14" i="11"/>
  <c r="O14" i="11" a="1"/>
  <c r="O14" i="11"/>
  <c r="M14" i="11" a="1"/>
  <c r="M14" i="11"/>
  <c r="K14" i="11" a="1"/>
  <c r="K14" i="11"/>
  <c r="I14" i="11" a="1"/>
  <c r="I14" i="11"/>
  <c r="G14" i="11" a="1"/>
  <c r="G14" i="11"/>
  <c r="R13" i="11"/>
  <c r="Q13" i="11" a="1"/>
  <c r="Q13" i="11"/>
  <c r="O13" i="11" a="1"/>
  <c r="O13" i="11"/>
  <c r="M13" i="11" a="1"/>
  <c r="M13" i="11"/>
  <c r="K13" i="11" a="1"/>
  <c r="K13" i="11"/>
  <c r="I13" i="11" a="1"/>
  <c r="I13" i="11"/>
  <c r="G13" i="11" a="1"/>
  <c r="G13" i="11"/>
  <c r="R12" i="11"/>
  <c r="Q12" i="11" a="1"/>
  <c r="Q12" i="11"/>
  <c r="O12" i="11" a="1"/>
  <c r="O12" i="11"/>
  <c r="M12" i="11" a="1"/>
  <c r="M12" i="11"/>
  <c r="K12" i="11" a="1"/>
  <c r="K12" i="11"/>
  <c r="I12" i="11" a="1"/>
  <c r="I12" i="11"/>
  <c r="G12" i="11" a="1"/>
  <c r="G12" i="11"/>
  <c r="R11" i="11"/>
  <c r="Q11" i="11" a="1"/>
  <c r="Q11" i="11"/>
  <c r="O11" i="11" a="1"/>
  <c r="O11" i="11"/>
  <c r="M11" i="11" a="1"/>
  <c r="M11" i="11"/>
  <c r="K11" i="11" a="1"/>
  <c r="K11" i="11"/>
  <c r="I11" i="11" a="1"/>
  <c r="I11" i="11"/>
  <c r="G11" i="11" a="1"/>
  <c r="G11" i="11"/>
  <c r="R10" i="11"/>
  <c r="Q10" i="11" a="1"/>
  <c r="Q10" i="11"/>
  <c r="O10" i="11" a="1"/>
  <c r="O10" i="11"/>
  <c r="M10" i="11" a="1"/>
  <c r="M10" i="11"/>
  <c r="K10" i="11" a="1"/>
  <c r="K10" i="11"/>
  <c r="I10" i="11" a="1"/>
  <c r="I10" i="11"/>
  <c r="G10" i="11" a="1"/>
  <c r="G10" i="11"/>
  <c r="R9" i="11"/>
  <c r="Q9" i="11" a="1"/>
  <c r="Q9" i="11"/>
  <c r="O9" i="11" a="1"/>
  <c r="O9" i="11"/>
  <c r="M9" i="11" a="1"/>
  <c r="M9" i="11"/>
  <c r="K9" i="11" a="1"/>
  <c r="K9" i="11"/>
  <c r="I9" i="11" a="1"/>
  <c r="I9" i="11"/>
  <c r="G9" i="11" a="1"/>
  <c r="G9" i="11"/>
  <c r="R8" i="11"/>
  <c r="Q8" i="11" a="1"/>
  <c r="Q8" i="11"/>
  <c r="O8" i="11" a="1"/>
  <c r="O8" i="11"/>
  <c r="M8" i="11" a="1"/>
  <c r="M8" i="11"/>
  <c r="K8" i="11" a="1"/>
  <c r="K8" i="11"/>
  <c r="I8" i="11" a="1"/>
  <c r="I8" i="11"/>
  <c r="G8" i="11" a="1"/>
  <c r="G8" i="11"/>
  <c r="R7" i="11"/>
  <c r="Q7" i="11" a="1"/>
  <c r="Q7" i="11"/>
  <c r="O7" i="11" a="1"/>
  <c r="O7" i="11"/>
  <c r="M7" i="11" a="1"/>
  <c r="M7" i="11"/>
  <c r="K7" i="11" a="1"/>
  <c r="K7" i="11"/>
  <c r="I7" i="11" a="1"/>
  <c r="I7" i="11"/>
  <c r="G7" i="11" a="1"/>
  <c r="G7" i="11"/>
  <c r="R6" i="11"/>
  <c r="Q6" i="11" a="1"/>
  <c r="Q6" i="11"/>
  <c r="O6" i="11" a="1"/>
  <c r="O6" i="11"/>
  <c r="M6" i="11" a="1"/>
  <c r="M6" i="11"/>
  <c r="K6" i="11" a="1"/>
  <c r="K6" i="11"/>
  <c r="I6" i="11" a="1"/>
  <c r="I6" i="11"/>
  <c r="G6" i="11" a="1"/>
  <c r="G6" i="11"/>
  <c r="R5" i="11"/>
  <c r="Q5" i="11" a="1"/>
  <c r="Q5" i="11"/>
  <c r="O5" i="11" a="1"/>
  <c r="O5" i="11"/>
  <c r="M5" i="11" a="1"/>
  <c r="M5" i="11"/>
  <c r="K5" i="11" a="1"/>
  <c r="K5" i="11"/>
  <c r="I5" i="11" a="1"/>
  <c r="I5" i="11"/>
  <c r="G5" i="11" a="1"/>
  <c r="G5" i="11"/>
  <c r="R4" i="11"/>
  <c r="Q4" i="11" a="1"/>
  <c r="Q4" i="11"/>
  <c r="O4" i="11" a="1"/>
  <c r="O4" i="11"/>
  <c r="M4" i="11" a="1"/>
  <c r="M4" i="11"/>
  <c r="K4" i="11" a="1"/>
  <c r="K4" i="11"/>
  <c r="I4" i="11" a="1"/>
  <c r="I4" i="11"/>
  <c r="G4" i="11" a="1"/>
  <c r="G4" i="11"/>
  <c r="R3" i="11"/>
  <c r="Q3" i="11" a="1"/>
  <c r="Q3" i="11"/>
  <c r="O3" i="11" a="1"/>
  <c r="O3" i="11"/>
  <c r="M3" i="11" a="1"/>
  <c r="M3" i="11"/>
  <c r="K3" i="11" a="1"/>
  <c r="K3" i="11"/>
  <c r="I3" i="11" a="1"/>
  <c r="I3" i="11"/>
  <c r="G3" i="11" a="1"/>
  <c r="G3" i="11"/>
  <c r="S17" i="11" a="1"/>
  <c r="S17" i="11"/>
  <c r="R12" i="10"/>
  <c r="Q12" i="10" a="1"/>
  <c r="Q12" i="10"/>
  <c r="O12" i="10" a="1"/>
  <c r="O12" i="10"/>
  <c r="M12" i="10" a="1"/>
  <c r="M12" i="10"/>
  <c r="K12" i="10" a="1"/>
  <c r="K12" i="10"/>
  <c r="I12" i="10" a="1"/>
  <c r="I12" i="10"/>
  <c r="G12" i="10" a="1"/>
  <c r="G12" i="10"/>
  <c r="R11" i="10"/>
  <c r="Q11" i="10" a="1"/>
  <c r="Q11" i="10"/>
  <c r="O11" i="10" a="1"/>
  <c r="O11" i="10"/>
  <c r="M11" i="10" a="1"/>
  <c r="M11" i="10"/>
  <c r="K11" i="10" a="1"/>
  <c r="K11" i="10"/>
  <c r="I11" i="10" a="1"/>
  <c r="I11" i="10"/>
  <c r="G11" i="10" a="1"/>
  <c r="G11" i="10"/>
  <c r="R10" i="10"/>
  <c r="Q10" i="10" a="1"/>
  <c r="Q10" i="10"/>
  <c r="O10" i="10" a="1"/>
  <c r="O10" i="10"/>
  <c r="M10" i="10" a="1"/>
  <c r="M10" i="10"/>
  <c r="K10" i="10" a="1"/>
  <c r="K10" i="10"/>
  <c r="I10" i="10" a="1"/>
  <c r="I10" i="10"/>
  <c r="G10" i="10" a="1"/>
  <c r="G10" i="10"/>
  <c r="R9" i="10"/>
  <c r="Q9" i="10" a="1"/>
  <c r="Q9" i="10"/>
  <c r="O9" i="10" a="1"/>
  <c r="O9" i="10"/>
  <c r="M9" i="10" a="1"/>
  <c r="M9" i="10"/>
  <c r="K9" i="10" a="1"/>
  <c r="K9" i="10"/>
  <c r="I9" i="10" a="1"/>
  <c r="I9" i="10"/>
  <c r="G9" i="10" a="1"/>
  <c r="G9" i="10"/>
  <c r="R8" i="10"/>
  <c r="Q8" i="10" a="1"/>
  <c r="Q8" i="10"/>
  <c r="O8" i="10" a="1"/>
  <c r="O8" i="10"/>
  <c r="M8" i="10" a="1"/>
  <c r="M8" i="10"/>
  <c r="K8" i="10" a="1"/>
  <c r="K8" i="10"/>
  <c r="I8" i="10" a="1"/>
  <c r="I8" i="10"/>
  <c r="G8" i="10" a="1"/>
  <c r="G8" i="10"/>
  <c r="R7" i="10"/>
  <c r="Q7" i="10" a="1"/>
  <c r="Q7" i="10"/>
  <c r="O7" i="10" a="1"/>
  <c r="O7" i="10"/>
  <c r="M7" i="10" a="1"/>
  <c r="M7" i="10"/>
  <c r="K7" i="10" a="1"/>
  <c r="K7" i="10"/>
  <c r="I7" i="10" a="1"/>
  <c r="I7" i="10"/>
  <c r="G7" i="10" a="1"/>
  <c r="G7" i="10"/>
  <c r="R6" i="10"/>
  <c r="Q6" i="10" a="1"/>
  <c r="Q6" i="10"/>
  <c r="O6" i="10" a="1"/>
  <c r="O6" i="10"/>
  <c r="M6" i="10" a="1"/>
  <c r="M6" i="10"/>
  <c r="K6" i="10" a="1"/>
  <c r="K6" i="10"/>
  <c r="I6" i="10" a="1"/>
  <c r="I6" i="10"/>
  <c r="G6" i="10" a="1"/>
  <c r="G6" i="10"/>
  <c r="R5" i="10"/>
  <c r="Q5" i="10" a="1"/>
  <c r="Q5" i="10"/>
  <c r="O5" i="10" a="1"/>
  <c r="O5" i="10"/>
  <c r="M5" i="10" a="1"/>
  <c r="M5" i="10"/>
  <c r="K5" i="10" a="1"/>
  <c r="K5" i="10"/>
  <c r="I5" i="10" a="1"/>
  <c r="I5" i="10"/>
  <c r="G5" i="10" a="1"/>
  <c r="G5" i="10"/>
  <c r="R4" i="10"/>
  <c r="Q4" i="10" a="1"/>
  <c r="Q4" i="10"/>
  <c r="O4" i="10" a="1"/>
  <c r="O4" i="10"/>
  <c r="M4" i="10" a="1"/>
  <c r="M4" i="10"/>
  <c r="K4" i="10" a="1"/>
  <c r="K4" i="10"/>
  <c r="I4" i="10" a="1"/>
  <c r="I4" i="10"/>
  <c r="G4" i="10" a="1"/>
  <c r="G4" i="10"/>
  <c r="R3" i="10"/>
  <c r="S3" i="10" a="1"/>
  <c r="S3" i="10"/>
  <c r="Q3" i="10" a="1"/>
  <c r="Q3" i="10"/>
  <c r="O3" i="10" a="1"/>
  <c r="O3" i="10"/>
  <c r="M3" i="10" a="1"/>
  <c r="M3" i="10"/>
  <c r="K3" i="10" a="1"/>
  <c r="K3" i="10"/>
  <c r="I3" i="10" a="1"/>
  <c r="I3" i="10"/>
  <c r="G3" i="10" a="1"/>
  <c r="G3" i="10"/>
  <c r="R6" i="9"/>
  <c r="Q6" i="9" a="1"/>
  <c r="Q6" i="9"/>
  <c r="O6" i="9" a="1"/>
  <c r="O6" i="9"/>
  <c r="M6" i="9" a="1"/>
  <c r="M6" i="9"/>
  <c r="K6" i="9" a="1"/>
  <c r="K6" i="9"/>
  <c r="I6" i="9" a="1"/>
  <c r="I6" i="9"/>
  <c r="G6" i="9" a="1"/>
  <c r="G6" i="9"/>
  <c r="R5" i="9"/>
  <c r="Q5" i="9" a="1"/>
  <c r="Q5" i="9"/>
  <c r="O5" i="9" a="1"/>
  <c r="O5" i="9"/>
  <c r="M5" i="9" a="1"/>
  <c r="M5" i="9"/>
  <c r="K5" i="9" a="1"/>
  <c r="K5" i="9"/>
  <c r="I5" i="9" a="1"/>
  <c r="I5" i="9"/>
  <c r="G5" i="9" a="1"/>
  <c r="G5" i="9"/>
  <c r="R4" i="9"/>
  <c r="Q4" i="9" a="1"/>
  <c r="Q4" i="9"/>
  <c r="O4" i="9" a="1"/>
  <c r="O4" i="9"/>
  <c r="M4" i="9" a="1"/>
  <c r="M4" i="9"/>
  <c r="K4" i="9" a="1"/>
  <c r="K4" i="9"/>
  <c r="I4" i="9" a="1"/>
  <c r="I4" i="9"/>
  <c r="G4" i="9" a="1"/>
  <c r="G4" i="9"/>
  <c r="R3" i="9"/>
  <c r="Q3" i="9" a="1"/>
  <c r="Q3" i="9"/>
  <c r="O3" i="9" a="1"/>
  <c r="O3" i="9"/>
  <c r="M3" i="9" a="1"/>
  <c r="M3" i="9"/>
  <c r="K3" i="9" a="1"/>
  <c r="K3" i="9"/>
  <c r="I3" i="9" a="1"/>
  <c r="I3" i="9"/>
  <c r="G3" i="9" a="1"/>
  <c r="G3" i="9"/>
  <c r="Q15" i="8" a="1"/>
  <c r="Q15" i="8"/>
  <c r="O15" i="8" a="1"/>
  <c r="O15" i="8"/>
  <c r="M15" i="8" a="1"/>
  <c r="M15" i="8"/>
  <c r="K15" i="8" a="1"/>
  <c r="K15" i="8"/>
  <c r="I15" i="8" a="1"/>
  <c r="I15" i="8"/>
  <c r="G15" i="8" a="1"/>
  <c r="G15" i="8"/>
  <c r="Q14" i="8" a="1"/>
  <c r="Q14" i="8"/>
  <c r="O14" i="8" a="1"/>
  <c r="O14" i="8"/>
  <c r="M14" i="8" a="1"/>
  <c r="M14" i="8"/>
  <c r="K14" i="8" a="1"/>
  <c r="K14" i="8"/>
  <c r="I14" i="8" a="1"/>
  <c r="I14" i="8"/>
  <c r="G14" i="8" a="1"/>
  <c r="G14" i="8"/>
  <c r="Q13" i="8" a="1"/>
  <c r="Q13" i="8"/>
  <c r="O13" i="8" a="1"/>
  <c r="O13" i="8"/>
  <c r="M13" i="8" a="1"/>
  <c r="M13" i="8"/>
  <c r="K13" i="8" a="1"/>
  <c r="K13" i="8"/>
  <c r="I13" i="8" a="1"/>
  <c r="I13" i="8"/>
  <c r="G13" i="8" a="1"/>
  <c r="G13" i="8"/>
  <c r="Q12" i="8" a="1"/>
  <c r="Q12" i="8"/>
  <c r="O12" i="8" a="1"/>
  <c r="O12" i="8"/>
  <c r="M12" i="8" a="1"/>
  <c r="M12" i="8"/>
  <c r="K12" i="8" a="1"/>
  <c r="K12" i="8"/>
  <c r="I12" i="8" a="1"/>
  <c r="I12" i="8"/>
  <c r="G12" i="8" a="1"/>
  <c r="G12" i="8"/>
  <c r="Q11" i="8" a="1"/>
  <c r="Q11" i="8"/>
  <c r="O11" i="8" a="1"/>
  <c r="O11" i="8"/>
  <c r="M11" i="8" a="1"/>
  <c r="M11" i="8"/>
  <c r="K11" i="8" a="1"/>
  <c r="K11" i="8"/>
  <c r="I11" i="8" a="1"/>
  <c r="I11" i="8"/>
  <c r="G11" i="8" a="1"/>
  <c r="G11" i="8"/>
  <c r="Q10" i="8" a="1"/>
  <c r="Q10" i="8"/>
  <c r="O10" i="8" a="1"/>
  <c r="O10" i="8"/>
  <c r="M10" i="8" a="1"/>
  <c r="M10" i="8"/>
  <c r="K10" i="8" a="1"/>
  <c r="K10" i="8"/>
  <c r="I10" i="8" a="1"/>
  <c r="I10" i="8"/>
  <c r="G10" i="8" a="1"/>
  <c r="G10" i="8"/>
  <c r="Q9" i="8" a="1"/>
  <c r="Q9" i="8"/>
  <c r="O9" i="8" a="1"/>
  <c r="O9" i="8"/>
  <c r="M9" i="8" a="1"/>
  <c r="M9" i="8"/>
  <c r="K9" i="8" a="1"/>
  <c r="K9" i="8"/>
  <c r="I9" i="8" a="1"/>
  <c r="I9" i="8"/>
  <c r="G9" i="8" a="1"/>
  <c r="G9" i="8"/>
  <c r="Q8" i="8" a="1"/>
  <c r="Q8" i="8"/>
  <c r="O8" i="8" a="1"/>
  <c r="O8" i="8"/>
  <c r="M8" i="8" a="1"/>
  <c r="M8" i="8"/>
  <c r="K8" i="8" a="1"/>
  <c r="K8" i="8"/>
  <c r="I8" i="8" a="1"/>
  <c r="I8" i="8"/>
  <c r="G8" i="8" a="1"/>
  <c r="G8" i="8"/>
  <c r="Q7" i="8" a="1"/>
  <c r="Q7" i="8"/>
  <c r="O7" i="8" a="1"/>
  <c r="O7" i="8"/>
  <c r="M7" i="8" a="1"/>
  <c r="M7" i="8"/>
  <c r="K7" i="8" a="1"/>
  <c r="K7" i="8"/>
  <c r="I7" i="8" a="1"/>
  <c r="I7" i="8"/>
  <c r="G7" i="8" a="1"/>
  <c r="G7" i="8"/>
  <c r="Q5" i="8" a="1"/>
  <c r="Q5" i="8"/>
  <c r="O5" i="8" a="1"/>
  <c r="O5" i="8"/>
  <c r="M5" i="8" a="1"/>
  <c r="M5" i="8"/>
  <c r="K5" i="8" a="1"/>
  <c r="K5" i="8"/>
  <c r="I5" i="8" a="1"/>
  <c r="I5" i="8"/>
  <c r="G5" i="8" a="1"/>
  <c r="G5" i="8"/>
  <c r="Q4" i="8" a="1"/>
  <c r="Q4" i="8"/>
  <c r="O4" i="8" a="1"/>
  <c r="O4" i="8"/>
  <c r="M4" i="8" a="1"/>
  <c r="M4" i="8"/>
  <c r="K4" i="8" a="1"/>
  <c r="K4" i="8"/>
  <c r="I4" i="8" a="1"/>
  <c r="I4" i="8"/>
  <c r="G4" i="8" a="1"/>
  <c r="G4" i="8"/>
  <c r="Q3" i="8" a="1"/>
  <c r="Q3" i="8"/>
  <c r="O3" i="8" a="1"/>
  <c r="O3" i="8"/>
  <c r="M3" i="8" a="1"/>
  <c r="M3" i="8"/>
  <c r="K3" i="8" a="1"/>
  <c r="K3" i="8"/>
  <c r="I3" i="8" a="1"/>
  <c r="I3" i="8"/>
  <c r="G3" i="8" a="1"/>
  <c r="G3" i="8"/>
  <c r="Q18" i="7" a="1"/>
  <c r="Q18" i="7"/>
  <c r="O18" i="7" a="1"/>
  <c r="O18" i="7"/>
  <c r="M18" i="7" a="1"/>
  <c r="M18" i="7"/>
  <c r="K18" i="7" a="1"/>
  <c r="K18" i="7"/>
  <c r="I18" i="7" a="1"/>
  <c r="I18" i="7"/>
  <c r="G18" i="7" a="1"/>
  <c r="G18" i="7"/>
  <c r="Q17" i="7" a="1"/>
  <c r="Q17" i="7"/>
  <c r="O17" i="7" a="1"/>
  <c r="O17" i="7"/>
  <c r="M17" i="7" a="1"/>
  <c r="M17" i="7"/>
  <c r="K17" i="7" a="1"/>
  <c r="K17" i="7"/>
  <c r="I17" i="7" a="1"/>
  <c r="I17" i="7"/>
  <c r="G17" i="7" a="1"/>
  <c r="G17" i="7"/>
  <c r="Q16" i="7" a="1"/>
  <c r="Q16" i="7"/>
  <c r="O16" i="7" a="1"/>
  <c r="O16" i="7"/>
  <c r="M16" i="7" a="1"/>
  <c r="M16" i="7"/>
  <c r="K16" i="7" a="1"/>
  <c r="K16" i="7"/>
  <c r="I16" i="7" a="1"/>
  <c r="I16" i="7"/>
  <c r="G16" i="7" a="1"/>
  <c r="G16" i="7"/>
  <c r="Q15" i="7" a="1"/>
  <c r="Q15" i="7"/>
  <c r="O15" i="7" a="1"/>
  <c r="O15" i="7"/>
  <c r="M15" i="7" a="1"/>
  <c r="M15" i="7"/>
  <c r="K15" i="7" a="1"/>
  <c r="K15" i="7"/>
  <c r="I15" i="7" a="1"/>
  <c r="I15" i="7"/>
  <c r="G15" i="7" a="1"/>
  <c r="G15" i="7"/>
  <c r="Q14" i="7" a="1"/>
  <c r="Q14" i="7"/>
  <c r="O14" i="7" a="1"/>
  <c r="O14" i="7"/>
  <c r="M14" i="7" a="1"/>
  <c r="M14" i="7"/>
  <c r="K14" i="7" a="1"/>
  <c r="K14" i="7"/>
  <c r="I14" i="7" a="1"/>
  <c r="I14" i="7"/>
  <c r="G14" i="7" a="1"/>
  <c r="G14" i="7"/>
  <c r="Q13" i="7" a="1"/>
  <c r="Q13" i="7"/>
  <c r="O13" i="7" a="1"/>
  <c r="O13" i="7"/>
  <c r="M13" i="7" a="1"/>
  <c r="M13" i="7"/>
  <c r="K13" i="7" a="1"/>
  <c r="K13" i="7"/>
  <c r="I13" i="7" a="1"/>
  <c r="I13" i="7"/>
  <c r="G13" i="7" a="1"/>
  <c r="G13" i="7"/>
  <c r="Q12" i="7" a="1"/>
  <c r="Q12" i="7"/>
  <c r="O12" i="7" a="1"/>
  <c r="O12" i="7"/>
  <c r="M12" i="7" a="1"/>
  <c r="M12" i="7"/>
  <c r="K12" i="7" a="1"/>
  <c r="K12" i="7"/>
  <c r="I12" i="7" a="1"/>
  <c r="I12" i="7"/>
  <c r="G12" i="7" a="1"/>
  <c r="G12" i="7"/>
  <c r="Q11" i="7" a="1"/>
  <c r="Q11" i="7"/>
  <c r="O11" i="7" a="1"/>
  <c r="O11" i="7"/>
  <c r="M11" i="7" a="1"/>
  <c r="M11" i="7"/>
  <c r="K11" i="7" a="1"/>
  <c r="K11" i="7"/>
  <c r="I11" i="7" a="1"/>
  <c r="I11" i="7"/>
  <c r="G11" i="7" a="1"/>
  <c r="G11" i="7"/>
  <c r="Q10" i="7" a="1"/>
  <c r="Q10" i="7"/>
  <c r="O10" i="7" a="1"/>
  <c r="O10" i="7"/>
  <c r="M10" i="7" a="1"/>
  <c r="M10" i="7"/>
  <c r="K10" i="7" a="1"/>
  <c r="K10" i="7"/>
  <c r="I10" i="7" a="1"/>
  <c r="I10" i="7"/>
  <c r="G10" i="7" a="1"/>
  <c r="G10" i="7"/>
  <c r="Q8" i="7" a="1"/>
  <c r="Q8" i="7"/>
  <c r="O8" i="7" a="1"/>
  <c r="O8" i="7"/>
  <c r="M8" i="7" a="1"/>
  <c r="M8" i="7"/>
  <c r="K8" i="7" a="1"/>
  <c r="K8" i="7"/>
  <c r="I8" i="7" a="1"/>
  <c r="I8" i="7"/>
  <c r="G8" i="7" a="1"/>
  <c r="G8" i="7"/>
  <c r="Q7" i="7" a="1"/>
  <c r="Q7" i="7"/>
  <c r="O7" i="7" a="1"/>
  <c r="O7" i="7"/>
  <c r="M7" i="7" a="1"/>
  <c r="M7" i="7"/>
  <c r="K7" i="7" a="1"/>
  <c r="K7" i="7"/>
  <c r="I7" i="7" a="1"/>
  <c r="I7" i="7"/>
  <c r="G7" i="7" a="1"/>
  <c r="G7" i="7"/>
  <c r="Q6" i="7" a="1"/>
  <c r="Q6" i="7"/>
  <c r="O6" i="7" a="1"/>
  <c r="O6" i="7"/>
  <c r="M6" i="7" a="1"/>
  <c r="M6" i="7"/>
  <c r="K6" i="7" a="1"/>
  <c r="K6" i="7"/>
  <c r="I6" i="7" a="1"/>
  <c r="I6" i="7"/>
  <c r="G6" i="7" a="1"/>
  <c r="G6" i="7"/>
  <c r="Q5" i="7" a="1"/>
  <c r="Q5" i="7"/>
  <c r="O5" i="7" a="1"/>
  <c r="O5" i="7"/>
  <c r="M5" i="7" a="1"/>
  <c r="M5" i="7"/>
  <c r="K5" i="7" a="1"/>
  <c r="K5" i="7"/>
  <c r="I5" i="7" a="1"/>
  <c r="I5" i="7"/>
  <c r="G5" i="7" a="1"/>
  <c r="G5" i="7"/>
  <c r="Q4" i="7" a="1"/>
  <c r="Q4" i="7"/>
  <c r="O4" i="7" a="1"/>
  <c r="O4" i="7"/>
  <c r="M4" i="7" a="1"/>
  <c r="M4" i="7"/>
  <c r="K4" i="7" a="1"/>
  <c r="K4" i="7"/>
  <c r="I4" i="7" a="1"/>
  <c r="I4" i="7"/>
  <c r="G4" i="7" a="1"/>
  <c r="G4" i="7"/>
  <c r="Q3" i="7" a="1"/>
  <c r="Q3" i="7"/>
  <c r="O3" i="7" a="1"/>
  <c r="O3" i="7"/>
  <c r="M3" i="7" a="1"/>
  <c r="M3" i="7"/>
  <c r="K3" i="7" a="1"/>
  <c r="K3" i="7"/>
  <c r="I3" i="7" a="1"/>
  <c r="I3" i="7"/>
  <c r="G3" i="7" a="1"/>
  <c r="G3" i="7"/>
  <c r="R12" i="6"/>
  <c r="Q12" i="6" a="1"/>
  <c r="Q12" i="6"/>
  <c r="O12" i="6" a="1"/>
  <c r="O12" i="6"/>
  <c r="M12" i="6" a="1"/>
  <c r="M12" i="6"/>
  <c r="K12" i="6" a="1"/>
  <c r="K12" i="6"/>
  <c r="I12" i="6" a="1"/>
  <c r="I12" i="6"/>
  <c r="G12" i="6" a="1"/>
  <c r="G12" i="6"/>
  <c r="R10" i="6"/>
  <c r="Q10" i="6" a="1"/>
  <c r="Q10" i="6"/>
  <c r="O10" i="6" a="1"/>
  <c r="O10" i="6"/>
  <c r="M10" i="6" a="1"/>
  <c r="M10" i="6"/>
  <c r="K10" i="6" a="1"/>
  <c r="K10" i="6"/>
  <c r="I10" i="6" a="1"/>
  <c r="I10" i="6"/>
  <c r="G10" i="6" a="1"/>
  <c r="G10" i="6"/>
  <c r="R9" i="6"/>
  <c r="Q9" i="6" a="1"/>
  <c r="Q9" i="6"/>
  <c r="O9" i="6" a="1"/>
  <c r="O9" i="6"/>
  <c r="K9" i="6" a="1"/>
  <c r="K9" i="6"/>
  <c r="I9" i="6" a="1"/>
  <c r="I9" i="6"/>
  <c r="G9" i="6" a="1"/>
  <c r="G9" i="6"/>
  <c r="R8" i="6"/>
  <c r="Q8" i="6" a="1"/>
  <c r="Q8" i="6"/>
  <c r="O8" i="6" a="1"/>
  <c r="O8" i="6"/>
  <c r="K8" i="6" a="1"/>
  <c r="K8" i="6"/>
  <c r="I8" i="6" a="1"/>
  <c r="I8" i="6"/>
  <c r="G8" i="6" a="1"/>
  <c r="G8" i="6"/>
  <c r="R7" i="6"/>
  <c r="Q7" i="6" a="1"/>
  <c r="Q7" i="6"/>
  <c r="O7" i="6" a="1"/>
  <c r="O7" i="6"/>
  <c r="M7" i="6" a="1"/>
  <c r="M7" i="6"/>
  <c r="K7" i="6" a="1"/>
  <c r="K7" i="6"/>
  <c r="I7" i="6" a="1"/>
  <c r="I7" i="6"/>
  <c r="G7" i="6" a="1"/>
  <c r="G7" i="6"/>
  <c r="R6" i="6"/>
  <c r="Q6" i="6" a="1"/>
  <c r="Q6" i="6"/>
  <c r="O6" i="6" a="1"/>
  <c r="O6" i="6"/>
  <c r="M6" i="6" a="1"/>
  <c r="M6" i="6"/>
  <c r="K6" i="6" a="1"/>
  <c r="K6" i="6"/>
  <c r="I6" i="6" a="1"/>
  <c r="I6" i="6"/>
  <c r="G6" i="6" a="1"/>
  <c r="G6" i="6"/>
  <c r="R5" i="6"/>
  <c r="Q5" i="6" a="1"/>
  <c r="Q5" i="6"/>
  <c r="O5" i="6" a="1"/>
  <c r="O5" i="6"/>
  <c r="K5" i="6" a="1"/>
  <c r="K5" i="6"/>
  <c r="I5" i="6" a="1"/>
  <c r="I5" i="6"/>
  <c r="R4" i="6"/>
  <c r="Q4" i="6" a="1"/>
  <c r="Q4" i="6"/>
  <c r="O4" i="6" a="1"/>
  <c r="O4" i="6"/>
  <c r="M4" i="6" a="1"/>
  <c r="M4" i="6"/>
  <c r="K4" i="6" a="1"/>
  <c r="K4" i="6"/>
  <c r="I4" i="6" a="1"/>
  <c r="I4" i="6"/>
  <c r="R5" i="5"/>
  <c r="S4" i="5" s="1" a="1"/>
  <c r="S4" i="5" s="1"/>
  <c r="Q5" i="5" a="1"/>
  <c r="Q5" i="5"/>
  <c r="O5" i="5" a="1"/>
  <c r="O5" i="5"/>
  <c r="M5" i="5" a="1"/>
  <c r="M5" i="5"/>
  <c r="K5" i="5" a="1"/>
  <c r="K5" i="5"/>
  <c r="I5" i="5" a="1"/>
  <c r="I5" i="5" s="1"/>
  <c r="G5" i="5" a="1"/>
  <c r="G5" i="5"/>
  <c r="R4" i="5"/>
  <c r="Q4" i="5" a="1"/>
  <c r="Q4" i="5"/>
  <c r="O4" i="5" a="1"/>
  <c r="O4" i="5"/>
  <c r="M4" i="5" a="1"/>
  <c r="M4" i="5"/>
  <c r="K4" i="5" a="1"/>
  <c r="K4" i="5"/>
  <c r="I4" i="5" a="1"/>
  <c r="I4" i="5" s="1"/>
  <c r="G4" i="5" a="1"/>
  <c r="G4" i="5"/>
  <c r="R3" i="5"/>
  <c r="Q3" i="5" a="1"/>
  <c r="Q3" i="5"/>
  <c r="O3" i="5" a="1"/>
  <c r="O3" i="5"/>
  <c r="M3" i="5" a="1"/>
  <c r="M3" i="5"/>
  <c r="K3" i="5" a="1"/>
  <c r="K3" i="5"/>
  <c r="I3" i="5" a="1"/>
  <c r="I3" i="5" s="1"/>
  <c r="G3" i="5" a="1"/>
  <c r="G3" i="5"/>
  <c r="R6" i="4"/>
  <c r="Q6" i="4" a="1"/>
  <c r="Q6" i="4"/>
  <c r="O6" i="4" a="1"/>
  <c r="O6" i="4"/>
  <c r="M6" i="4" a="1"/>
  <c r="M6" i="4"/>
  <c r="K6" i="4" a="1"/>
  <c r="K6" i="4"/>
  <c r="I6" i="4" a="1"/>
  <c r="I6" i="4"/>
  <c r="G6" i="4" a="1"/>
  <c r="G6" i="4"/>
  <c r="R5" i="4"/>
  <c r="Q5" i="4" a="1"/>
  <c r="Q5" i="4"/>
  <c r="O5" i="4" a="1"/>
  <c r="O5" i="4"/>
  <c r="M5" i="4" a="1"/>
  <c r="M5" i="4"/>
  <c r="K5" i="4" a="1"/>
  <c r="K5" i="4"/>
  <c r="I5" i="4" a="1"/>
  <c r="I5" i="4"/>
  <c r="G5" i="4" a="1"/>
  <c r="G5" i="4"/>
  <c r="R4" i="4"/>
  <c r="Q4" i="4" a="1"/>
  <c r="Q4" i="4"/>
  <c r="O4" i="4" a="1"/>
  <c r="O4" i="4"/>
  <c r="M4" i="4" a="1"/>
  <c r="M4" i="4"/>
  <c r="K4" i="4" a="1"/>
  <c r="K4" i="4"/>
  <c r="I4" i="4" a="1"/>
  <c r="I4" i="4"/>
  <c r="G4" i="4" a="1"/>
  <c r="G4" i="4"/>
  <c r="R3" i="4"/>
  <c r="Q3" i="4" a="1"/>
  <c r="Q3" i="4"/>
  <c r="O3" i="4" a="1"/>
  <c r="O3" i="4"/>
  <c r="M3" i="4" a="1"/>
  <c r="M3" i="4"/>
  <c r="K3" i="4" a="1"/>
  <c r="K3" i="4"/>
  <c r="I3" i="4" a="1"/>
  <c r="I3" i="4"/>
  <c r="G3" i="4" a="1"/>
  <c r="G3" i="4"/>
  <c r="Q13" i="3" a="1"/>
  <c r="Q13" i="3"/>
  <c r="O13" i="3" a="1"/>
  <c r="O13" i="3"/>
  <c r="M13" i="3" a="1"/>
  <c r="M13" i="3"/>
  <c r="K13" i="3" a="1"/>
  <c r="K13" i="3"/>
  <c r="G13" i="3" a="1"/>
  <c r="G13" i="3"/>
  <c r="Q12" i="3" a="1"/>
  <c r="Q12" i="3"/>
  <c r="O12" i="3" a="1"/>
  <c r="O12" i="3"/>
  <c r="M12" i="3" a="1"/>
  <c r="M12" i="3"/>
  <c r="K12" i="3" a="1"/>
  <c r="K12" i="3"/>
  <c r="G12" i="3" a="1"/>
  <c r="G12" i="3"/>
  <c r="Q11" i="3" a="1"/>
  <c r="Q11" i="3"/>
  <c r="O11" i="3" a="1"/>
  <c r="O11" i="3"/>
  <c r="M11" i="3" a="1"/>
  <c r="M11" i="3"/>
  <c r="K11" i="3" a="1"/>
  <c r="K11" i="3"/>
  <c r="G11" i="3" a="1"/>
  <c r="G11" i="3"/>
  <c r="Q10" i="3" a="1"/>
  <c r="Q10" i="3"/>
  <c r="O10" i="3" a="1"/>
  <c r="O10" i="3"/>
  <c r="M10" i="3" a="1"/>
  <c r="M10" i="3"/>
  <c r="K10" i="3" a="1"/>
  <c r="K10" i="3"/>
  <c r="G10" i="3" a="1"/>
  <c r="G10" i="3"/>
  <c r="Q9" i="3" a="1"/>
  <c r="Q9" i="3"/>
  <c r="O9" i="3" a="1"/>
  <c r="O9" i="3"/>
  <c r="M9" i="3" a="1"/>
  <c r="M9" i="3"/>
  <c r="K9" i="3" a="1"/>
  <c r="K9" i="3"/>
  <c r="G9" i="3" a="1"/>
  <c r="G9" i="3"/>
  <c r="Q8" i="3" a="1"/>
  <c r="Q8" i="3"/>
  <c r="O8" i="3" a="1"/>
  <c r="O8" i="3"/>
  <c r="M8" i="3" a="1"/>
  <c r="M8" i="3"/>
  <c r="K8" i="3" a="1"/>
  <c r="K8" i="3"/>
  <c r="G8" i="3" a="1"/>
  <c r="G8" i="3"/>
  <c r="Q7" i="3" a="1"/>
  <c r="Q7" i="3"/>
  <c r="O7" i="3" a="1"/>
  <c r="O7" i="3"/>
  <c r="M7" i="3" a="1"/>
  <c r="M7" i="3"/>
  <c r="K7" i="3" a="1"/>
  <c r="K7" i="3"/>
  <c r="G7" i="3" a="1"/>
  <c r="G7" i="3"/>
  <c r="Q6" i="3" a="1"/>
  <c r="Q6" i="3"/>
  <c r="O6" i="3" a="1"/>
  <c r="O6" i="3"/>
  <c r="M6" i="3" a="1"/>
  <c r="M6" i="3"/>
  <c r="K6" i="3" a="1"/>
  <c r="K6" i="3"/>
  <c r="G6" i="3" a="1"/>
  <c r="G6" i="3"/>
  <c r="Q5" i="3" a="1"/>
  <c r="Q5" i="3"/>
  <c r="O5" i="3" a="1"/>
  <c r="O5" i="3"/>
  <c r="M5" i="3" a="1"/>
  <c r="M5" i="3"/>
  <c r="K5" i="3" a="1"/>
  <c r="K5" i="3"/>
  <c r="G5" i="3" a="1"/>
  <c r="G5" i="3"/>
  <c r="Q4" i="3" a="1"/>
  <c r="Q4" i="3"/>
  <c r="O4" i="3" a="1"/>
  <c r="O4" i="3"/>
  <c r="M4" i="3" a="1"/>
  <c r="M4" i="3"/>
  <c r="K4" i="3" a="1"/>
  <c r="K4" i="3"/>
  <c r="G4" i="3" a="1"/>
  <c r="G4" i="3"/>
  <c r="Q3" i="3" a="1"/>
  <c r="Q3" i="3"/>
  <c r="O3" i="3" a="1"/>
  <c r="O3" i="3"/>
  <c r="M3" i="3" a="1"/>
  <c r="M3" i="3"/>
  <c r="K3" i="3" a="1"/>
  <c r="K3" i="3"/>
  <c r="G3" i="3" a="1"/>
  <c r="G3" i="3"/>
  <c r="R12" i="2"/>
  <c r="Q12" i="2" a="1"/>
  <c r="Q12" i="2"/>
  <c r="O12" i="2" a="1"/>
  <c r="O12" i="2"/>
  <c r="M12" i="2" a="1"/>
  <c r="M12" i="2"/>
  <c r="K12" i="2" a="1"/>
  <c r="K12" i="2"/>
  <c r="I12" i="2" a="1"/>
  <c r="I12" i="2"/>
  <c r="G12" i="2" a="1"/>
  <c r="G12" i="2"/>
  <c r="R11" i="2"/>
  <c r="Q11" i="2" a="1"/>
  <c r="Q11" i="2"/>
  <c r="O11" i="2" a="1"/>
  <c r="O11" i="2"/>
  <c r="M11" i="2" a="1"/>
  <c r="M11" i="2"/>
  <c r="K11" i="2" a="1"/>
  <c r="K11" i="2"/>
  <c r="I11" i="2" a="1"/>
  <c r="I11" i="2"/>
  <c r="G11" i="2" a="1"/>
  <c r="G11" i="2"/>
  <c r="R10" i="2"/>
  <c r="Q10" i="2" a="1"/>
  <c r="Q10" i="2"/>
  <c r="O10" i="2" a="1"/>
  <c r="O10" i="2"/>
  <c r="M10" i="2" a="1"/>
  <c r="M10" i="2"/>
  <c r="K10" i="2" a="1"/>
  <c r="K10" i="2"/>
  <c r="I10" i="2" a="1"/>
  <c r="I10" i="2"/>
  <c r="G10" i="2" a="1"/>
  <c r="G10" i="2"/>
  <c r="R9" i="2"/>
  <c r="Q9" i="2" a="1"/>
  <c r="Q9" i="2"/>
  <c r="O9" i="2" a="1"/>
  <c r="O9" i="2"/>
  <c r="M9" i="2" a="1"/>
  <c r="M9" i="2"/>
  <c r="K9" i="2" a="1"/>
  <c r="K9" i="2"/>
  <c r="I9" i="2" a="1"/>
  <c r="I9" i="2"/>
  <c r="G9" i="2" a="1"/>
  <c r="G9" i="2"/>
  <c r="R8" i="2"/>
  <c r="Q8" i="2" a="1"/>
  <c r="Q8" i="2"/>
  <c r="O8" i="2" a="1"/>
  <c r="O8" i="2"/>
  <c r="M8" i="2" a="1"/>
  <c r="M8" i="2"/>
  <c r="K8" i="2" a="1"/>
  <c r="K8" i="2"/>
  <c r="I8" i="2" a="1"/>
  <c r="I8" i="2"/>
  <c r="G8" i="2" a="1"/>
  <c r="G8" i="2"/>
  <c r="R7" i="2"/>
  <c r="Q7" i="2" a="1"/>
  <c r="Q7" i="2"/>
  <c r="O7" i="2" a="1"/>
  <c r="O7" i="2"/>
  <c r="M7" i="2" a="1"/>
  <c r="M7" i="2"/>
  <c r="K7" i="2" a="1"/>
  <c r="K7" i="2"/>
  <c r="I7" i="2" a="1"/>
  <c r="I7" i="2"/>
  <c r="G7" i="2" a="1"/>
  <c r="G7" i="2"/>
  <c r="R6" i="2"/>
  <c r="Q6" i="2" a="1"/>
  <c r="Q6" i="2"/>
  <c r="O6" i="2" a="1"/>
  <c r="O6" i="2"/>
  <c r="M6" i="2" a="1"/>
  <c r="M6" i="2"/>
  <c r="K6" i="2" a="1"/>
  <c r="K6" i="2"/>
  <c r="I6" i="2" a="1"/>
  <c r="I6" i="2"/>
  <c r="G6" i="2" a="1"/>
  <c r="G6" i="2"/>
  <c r="R5" i="2"/>
  <c r="Q5" i="2" a="1"/>
  <c r="Q5" i="2"/>
  <c r="O5" i="2" a="1"/>
  <c r="O5" i="2"/>
  <c r="M5" i="2" a="1"/>
  <c r="M5" i="2"/>
  <c r="K5" i="2" a="1"/>
  <c r="K5" i="2"/>
  <c r="I5" i="2" a="1"/>
  <c r="I5" i="2"/>
  <c r="G5" i="2" a="1"/>
  <c r="G5" i="2"/>
  <c r="R4" i="2"/>
  <c r="Q4" i="2" a="1"/>
  <c r="Q4" i="2"/>
  <c r="O4" i="2" a="1"/>
  <c r="O4" i="2"/>
  <c r="M4" i="2" a="1"/>
  <c r="M4" i="2"/>
  <c r="K4" i="2" a="1"/>
  <c r="K4" i="2"/>
  <c r="I4" i="2" a="1"/>
  <c r="I4" i="2"/>
  <c r="G4" i="2" a="1"/>
  <c r="G4" i="2"/>
  <c r="R3" i="2"/>
  <c r="Q3" i="2" a="1"/>
  <c r="Q3" i="2"/>
  <c r="O3" i="2" a="1"/>
  <c r="O3" i="2"/>
  <c r="M3" i="2" a="1"/>
  <c r="M3" i="2"/>
  <c r="K3" i="2" a="1"/>
  <c r="K3" i="2"/>
  <c r="I3" i="2" a="1"/>
  <c r="I3" i="2"/>
  <c r="G3" i="2" a="1"/>
  <c r="G3" i="2"/>
  <c r="R12" i="1"/>
  <c r="Q12" i="1" a="1"/>
  <c r="Q12" i="1"/>
  <c r="O12" i="1" a="1"/>
  <c r="O12" i="1"/>
  <c r="M12" i="1" a="1"/>
  <c r="M12" i="1"/>
  <c r="K12" i="1" a="1"/>
  <c r="K12" i="1"/>
  <c r="I12" i="1" a="1"/>
  <c r="I12" i="1"/>
  <c r="G12" i="1" a="1"/>
  <c r="G12" i="1"/>
  <c r="R11" i="1"/>
  <c r="Q11" i="1" a="1"/>
  <c r="Q11" i="1"/>
  <c r="O11" i="1" a="1"/>
  <c r="O11" i="1"/>
  <c r="M11" i="1" a="1"/>
  <c r="M11" i="1"/>
  <c r="K11" i="1" a="1"/>
  <c r="K11" i="1"/>
  <c r="I11" i="1" a="1"/>
  <c r="I11" i="1"/>
  <c r="G11" i="1" a="1"/>
  <c r="G11" i="1"/>
  <c r="R10" i="1"/>
  <c r="Q10" i="1" a="1"/>
  <c r="Q10" i="1"/>
  <c r="O10" i="1" a="1"/>
  <c r="O10" i="1"/>
  <c r="M10" i="1" a="1"/>
  <c r="M10" i="1"/>
  <c r="K10" i="1" a="1"/>
  <c r="K10" i="1"/>
  <c r="I10" i="1" a="1"/>
  <c r="I10" i="1"/>
  <c r="G10" i="1" a="1"/>
  <c r="G10" i="1"/>
  <c r="R9" i="1"/>
  <c r="Q9" i="1" a="1"/>
  <c r="Q9" i="1"/>
  <c r="O9" i="1" a="1"/>
  <c r="O9" i="1"/>
  <c r="M9" i="1" a="1"/>
  <c r="M9" i="1"/>
  <c r="K9" i="1" a="1"/>
  <c r="K9" i="1"/>
  <c r="I9" i="1" a="1"/>
  <c r="I9" i="1"/>
  <c r="G9" i="1" a="1"/>
  <c r="G9" i="1"/>
  <c r="R8" i="1"/>
  <c r="Q8" i="1" a="1"/>
  <c r="Q8" i="1"/>
  <c r="O8" i="1" a="1"/>
  <c r="O8" i="1"/>
  <c r="M8" i="1" a="1"/>
  <c r="M8" i="1"/>
  <c r="K8" i="1" a="1"/>
  <c r="K8" i="1"/>
  <c r="I8" i="1" a="1"/>
  <c r="I8" i="1"/>
  <c r="G8" i="1" a="1"/>
  <c r="G8" i="1"/>
  <c r="R7" i="1"/>
  <c r="Q7" i="1" a="1"/>
  <c r="Q7" i="1"/>
  <c r="O7" i="1" a="1"/>
  <c r="O7" i="1"/>
  <c r="M7" i="1" a="1"/>
  <c r="M7" i="1"/>
  <c r="K7" i="1" a="1"/>
  <c r="K7" i="1"/>
  <c r="I7" i="1" a="1"/>
  <c r="I7" i="1"/>
  <c r="G7" i="1" a="1"/>
  <c r="G7" i="1"/>
  <c r="R6" i="1"/>
  <c r="Q6" i="1" a="1"/>
  <c r="Q6" i="1"/>
  <c r="O6" i="1" a="1"/>
  <c r="O6" i="1"/>
  <c r="M6" i="1" a="1"/>
  <c r="M6" i="1"/>
  <c r="K6" i="1" a="1"/>
  <c r="K6" i="1"/>
  <c r="I6" i="1" a="1"/>
  <c r="I6" i="1"/>
  <c r="G6" i="1" a="1"/>
  <c r="G6" i="1"/>
  <c r="R5" i="1"/>
  <c r="Q5" i="1" a="1"/>
  <c r="Q5" i="1"/>
  <c r="O5" i="1" a="1"/>
  <c r="O5" i="1"/>
  <c r="M5" i="1" a="1"/>
  <c r="M5" i="1"/>
  <c r="K5" i="1" a="1"/>
  <c r="K5" i="1"/>
  <c r="I5" i="1" a="1"/>
  <c r="I5" i="1"/>
  <c r="G5" i="1" a="1"/>
  <c r="G5" i="1"/>
  <c r="R4" i="1"/>
  <c r="Q4" i="1" a="1"/>
  <c r="Q4" i="1"/>
  <c r="O4" i="1" a="1"/>
  <c r="O4" i="1"/>
  <c r="M4" i="1" a="1"/>
  <c r="M4" i="1"/>
  <c r="K4" i="1" a="1"/>
  <c r="K4" i="1"/>
  <c r="I4" i="1" a="1"/>
  <c r="I4" i="1"/>
  <c r="G4" i="1" a="1"/>
  <c r="G4" i="1"/>
  <c r="R3" i="1"/>
  <c r="Q3" i="1" a="1"/>
  <c r="Q3" i="1"/>
  <c r="O3" i="1" a="1"/>
  <c r="O3" i="1"/>
  <c r="M3" i="1" a="1"/>
  <c r="M3" i="1"/>
  <c r="K3" i="1" a="1"/>
  <c r="K3" i="1"/>
  <c r="I3" i="1" a="1"/>
  <c r="I3" i="1"/>
  <c r="G3" i="1" a="1"/>
  <c r="G3" i="1"/>
  <c r="S3" i="18" a="1"/>
  <c r="S3" i="18"/>
  <c r="S3" i="14" a="1"/>
  <c r="S3" i="14"/>
  <c r="S3" i="17" a="1"/>
  <c r="S3" i="17"/>
  <c r="S3" i="9" a="1"/>
  <c r="S3" i="9"/>
  <c r="S4" i="13" a="1"/>
  <c r="S4" i="13"/>
  <c r="S3" i="6" a="1"/>
  <c r="S3" i="6"/>
  <c r="S3" i="3" a="1"/>
  <c r="S3" i="3"/>
  <c r="S3" i="4" a="1"/>
  <c r="S3" i="4"/>
  <c r="S3" i="8" a="1"/>
  <c r="S3" i="8"/>
  <c r="S9" i="13" a="1"/>
  <c r="S9" i="13"/>
  <c r="S8" i="19" a="1"/>
  <c r="S8" i="19"/>
  <c r="S4" i="18" a="1"/>
  <c r="S4" i="18"/>
  <c r="S9" i="18" a="1"/>
  <c r="S9" i="18"/>
  <c r="S4" i="16" a="1"/>
  <c r="S4" i="16"/>
  <c r="S11" i="16" a="1"/>
  <c r="S11" i="16"/>
  <c r="S7" i="15" a="1"/>
  <c r="S7" i="15"/>
  <c r="S4" i="15" a="1"/>
  <c r="S4" i="15"/>
  <c r="S11" i="15" a="1"/>
  <c r="S11" i="15"/>
  <c r="S15" i="15" a="1"/>
  <c r="S15" i="15"/>
  <c r="S4" i="14" a="1"/>
  <c r="S4" i="14"/>
  <c r="S16" i="14" a="1"/>
  <c r="S16" i="14"/>
  <c r="S12" i="14" a="1"/>
  <c r="S12" i="14"/>
  <c r="S8" i="14" a="1"/>
  <c r="S8" i="14"/>
  <c r="S8" i="13" a="1"/>
  <c r="S8" i="13"/>
  <c r="S4" i="12" a="1"/>
  <c r="S4" i="12"/>
  <c r="S8" i="12" a="1"/>
  <c r="S8" i="12"/>
  <c r="S12" i="12" a="1"/>
  <c r="S12" i="12"/>
  <c r="S3" i="11" a="1"/>
  <c r="S3" i="11"/>
  <c r="S7" i="11" a="1"/>
  <c r="S7" i="11"/>
  <c r="S11" i="11" a="1"/>
  <c r="S11" i="11"/>
  <c r="S14" i="11" a="1"/>
  <c r="S14" i="11"/>
  <c r="S4" i="10" a="1"/>
  <c r="S4" i="10"/>
  <c r="S8" i="10" a="1"/>
  <c r="S8" i="10"/>
  <c r="S12" i="10" a="1"/>
  <c r="S12" i="10"/>
  <c r="S4" i="9" a="1"/>
  <c r="S4" i="9"/>
  <c r="S7" i="17" a="1"/>
  <c r="S7" i="17"/>
  <c r="S11" i="17" a="1"/>
  <c r="S11" i="17"/>
  <c r="S15" i="17" a="1"/>
  <c r="S15" i="17"/>
  <c r="S9" i="17" a="1"/>
  <c r="S9" i="17"/>
  <c r="S13" i="17" a="1"/>
  <c r="S13" i="17"/>
  <c r="S4" i="17" a="1"/>
  <c r="S4" i="17"/>
  <c r="S3" i="19" a="1"/>
  <c r="S3" i="19"/>
  <c r="S7" i="19" a="1"/>
  <c r="S7" i="19"/>
  <c r="S9" i="19" a="1"/>
  <c r="S9" i="19"/>
  <c r="S4" i="19" a="1"/>
  <c r="S4" i="19"/>
  <c r="S12" i="19" a="1"/>
  <c r="S12" i="19"/>
  <c r="S7" i="7" a="1"/>
  <c r="S7" i="7"/>
  <c r="S12" i="7" a="1"/>
  <c r="S12" i="7"/>
  <c r="S16" i="7" a="1"/>
  <c r="S16" i="7"/>
  <c r="S14" i="7" a="1"/>
  <c r="S14" i="7"/>
  <c r="S4" i="4" a="1"/>
  <c r="S4" i="4"/>
  <c r="S11" i="6" a="1"/>
  <c r="S11" i="6"/>
  <c r="S11" i="20" a="1"/>
  <c r="S11" i="20"/>
  <c r="S3" i="20" a="1"/>
  <c r="S3" i="20"/>
  <c r="S7" i="20" a="1"/>
  <c r="S7" i="20"/>
  <c r="S5" i="20" a="1"/>
  <c r="S5" i="20"/>
  <c r="S9" i="20" a="1"/>
  <c r="S9" i="20"/>
  <c r="S4" i="20" a="1"/>
  <c r="S4" i="20"/>
  <c r="S8" i="20" a="1"/>
  <c r="S8" i="20"/>
  <c r="S12" i="20" a="1"/>
  <c r="S12" i="20"/>
  <c r="S6" i="20" a="1"/>
  <c r="S6" i="20"/>
  <c r="S10" i="20" a="1"/>
  <c r="S10" i="20"/>
  <c r="S10" i="19" a="1"/>
  <c r="S10" i="19"/>
  <c r="S5" i="19" a="1"/>
  <c r="S5" i="19"/>
  <c r="S6" i="19" a="1"/>
  <c r="S6" i="19"/>
  <c r="S11" i="19" a="1"/>
  <c r="S11" i="19"/>
  <c r="S6" i="18" a="1"/>
  <c r="S6" i="18"/>
  <c r="S5" i="18" a="1"/>
  <c r="S5" i="18"/>
  <c r="S7" i="18" a="1"/>
  <c r="S7" i="18"/>
  <c r="S5" i="17" a="1"/>
  <c r="S5" i="17"/>
  <c r="S8" i="17" a="1"/>
  <c r="S8" i="17"/>
  <c r="S12" i="17" a="1"/>
  <c r="S12" i="17"/>
  <c r="S6" i="17" a="1"/>
  <c r="S6" i="17"/>
  <c r="S10" i="17" a="1"/>
  <c r="S10" i="17"/>
  <c r="S14" i="17" a="1"/>
  <c r="S14" i="17"/>
  <c r="S6" i="16" a="1"/>
  <c r="S6" i="16"/>
  <c r="S9" i="16" a="1"/>
  <c r="S9" i="16"/>
  <c r="S13" i="16" a="1"/>
  <c r="S13" i="16"/>
  <c r="S5" i="16" a="1"/>
  <c r="S5" i="16"/>
  <c r="S8" i="16" a="1"/>
  <c r="S8" i="16"/>
  <c r="S12" i="16" a="1"/>
  <c r="S12" i="16"/>
  <c r="S7" i="16" a="1"/>
  <c r="S7" i="16"/>
  <c r="S10" i="16" a="1"/>
  <c r="S10" i="16"/>
  <c r="S14" i="16" a="1"/>
  <c r="S14" i="16"/>
  <c r="S6" i="15" a="1"/>
  <c r="S6" i="15"/>
  <c r="S9" i="15" a="1"/>
  <c r="S9" i="15"/>
  <c r="S13" i="15" a="1"/>
  <c r="S13" i="15"/>
  <c r="S17" i="15" a="1"/>
  <c r="S17" i="15"/>
  <c r="S5" i="15" a="1"/>
  <c r="S5" i="15"/>
  <c r="S8" i="15" a="1"/>
  <c r="S8" i="15"/>
  <c r="S12" i="15" a="1"/>
  <c r="S12" i="15"/>
  <c r="S16" i="15" a="1"/>
  <c r="S16" i="15"/>
  <c r="S10" i="15" a="1"/>
  <c r="S10" i="15"/>
  <c r="S14" i="15" a="1"/>
  <c r="S14" i="15"/>
  <c r="S6" i="14" a="1"/>
  <c r="S6" i="14"/>
  <c r="S10" i="14" a="1"/>
  <c r="S10" i="14"/>
  <c r="S14" i="14" a="1"/>
  <c r="S14" i="14"/>
  <c r="S5" i="14" a="1"/>
  <c r="S5" i="14"/>
  <c r="S9" i="14" a="1"/>
  <c r="S9" i="14"/>
  <c r="S13" i="14" a="1"/>
  <c r="S13" i="14"/>
  <c r="S7" i="14" a="1"/>
  <c r="S7" i="14"/>
  <c r="S11" i="14" a="1"/>
  <c r="S11" i="14"/>
  <c r="S15" i="14" a="1"/>
  <c r="S15" i="14"/>
  <c r="S6" i="13" a="1"/>
  <c r="S6" i="13"/>
  <c r="S5" i="13" a="1"/>
  <c r="S5" i="13"/>
  <c r="S7" i="13" a="1"/>
  <c r="S7" i="13"/>
  <c r="S6" i="12" a="1"/>
  <c r="S6" i="12"/>
  <c r="S10" i="12" a="1"/>
  <c r="S10" i="12"/>
  <c r="S14" i="12" a="1"/>
  <c r="S14" i="12"/>
  <c r="S5" i="12" a="1"/>
  <c r="S5" i="12"/>
  <c r="S9" i="12" a="1"/>
  <c r="S9" i="12"/>
  <c r="S13" i="12" a="1"/>
  <c r="S13" i="12"/>
  <c r="S7" i="12" a="1"/>
  <c r="S7" i="12"/>
  <c r="S11" i="12" a="1"/>
  <c r="S11" i="12"/>
  <c r="S5" i="11" a="1"/>
  <c r="S5" i="11"/>
  <c r="S9" i="11" a="1"/>
  <c r="S9" i="11"/>
  <c r="S13" i="11" a="1"/>
  <c r="S13" i="11"/>
  <c r="S16" i="11" a="1"/>
  <c r="S16" i="11"/>
  <c r="S4" i="11" a="1"/>
  <c r="S4" i="11"/>
  <c r="S8" i="11" a="1"/>
  <c r="S8" i="11"/>
  <c r="S12" i="11" a="1"/>
  <c r="S12" i="11"/>
  <c r="S15" i="11" a="1"/>
  <c r="S15" i="11"/>
  <c r="S6" i="11" a="1"/>
  <c r="S6" i="11"/>
  <c r="S10" i="11" a="1"/>
  <c r="S10" i="11"/>
  <c r="S6" i="10" a="1"/>
  <c r="S6" i="10"/>
  <c r="S10" i="10" a="1"/>
  <c r="S10" i="10"/>
  <c r="S5" i="10" a="1"/>
  <c r="S5" i="10"/>
  <c r="S9" i="10" a="1"/>
  <c r="S9" i="10"/>
  <c r="S7" i="10" a="1"/>
  <c r="S7" i="10"/>
  <c r="S11" i="10" a="1"/>
  <c r="S11" i="10"/>
  <c r="S6" i="9" a="1"/>
  <c r="S6" i="9"/>
  <c r="S5" i="9" a="1"/>
  <c r="S5" i="9"/>
  <c r="S9" i="8" a="1"/>
  <c r="S9" i="8"/>
  <c r="S4" i="8" a="1"/>
  <c r="S4" i="8"/>
  <c r="S7" i="8" a="1"/>
  <c r="S7" i="8"/>
  <c r="S11" i="8" a="1"/>
  <c r="S11" i="8"/>
  <c r="S14" i="8" a="1"/>
  <c r="S14" i="8"/>
  <c r="S5" i="8" a="1"/>
  <c r="S5" i="8"/>
  <c r="S10" i="8" a="1"/>
  <c r="S10" i="8"/>
  <c r="S13" i="8" a="1"/>
  <c r="S13" i="8"/>
  <c r="S15" i="8" a="1"/>
  <c r="S15" i="8"/>
  <c r="S8" i="8" a="1"/>
  <c r="S8" i="8"/>
  <c r="S12" i="8" a="1"/>
  <c r="S12" i="8"/>
  <c r="S4" i="7" a="1"/>
  <c r="S4" i="7"/>
  <c r="S6" i="7" a="1"/>
  <c r="S6" i="7"/>
  <c r="S11" i="7" a="1"/>
  <c r="S11" i="7"/>
  <c r="S15" i="7" a="1"/>
  <c r="S15" i="7"/>
  <c r="S18" i="7" a="1"/>
  <c r="S18" i="7"/>
  <c r="S5" i="7" a="1"/>
  <c r="S5" i="7"/>
  <c r="S10" i="7" a="1"/>
  <c r="S10" i="7"/>
  <c r="S8" i="7" a="1"/>
  <c r="S8" i="7"/>
  <c r="S17" i="7" a="1"/>
  <c r="S17" i="7"/>
  <c r="S13" i="7" a="1"/>
  <c r="S13" i="7"/>
  <c r="S3" i="7" a="1"/>
  <c r="S3" i="7"/>
  <c r="S4" i="6" a="1"/>
  <c r="S4" i="6"/>
  <c r="S9" i="6" a="1"/>
  <c r="S9" i="6"/>
  <c r="S5" i="6" a="1"/>
  <c r="S5" i="6"/>
  <c r="S7" i="6" a="1"/>
  <c r="S7" i="6"/>
  <c r="S12" i="6" a="1"/>
  <c r="S12" i="6"/>
  <c r="S6" i="6" a="1"/>
  <c r="S6" i="6"/>
  <c r="S10" i="6" a="1"/>
  <c r="S10" i="6"/>
  <c r="S8" i="6" a="1"/>
  <c r="S8" i="6"/>
  <c r="S3" i="5" a="1"/>
  <c r="S3" i="5" s="1"/>
  <c r="S6" i="4" a="1"/>
  <c r="S6" i="4"/>
  <c r="S5" i="4" a="1"/>
  <c r="S5" i="4"/>
  <c r="S8" i="3" a="1"/>
  <c r="S8" i="3"/>
  <c r="S4" i="3" a="1"/>
  <c r="S4" i="3"/>
  <c r="S11" i="3" a="1"/>
  <c r="S11" i="3"/>
  <c r="S6" i="3" a="1"/>
  <c r="S6" i="3"/>
  <c r="S10" i="3" a="1"/>
  <c r="S10" i="3"/>
  <c r="S13" i="3" a="1"/>
  <c r="S13" i="3"/>
  <c r="S5" i="3" a="1"/>
  <c r="S5" i="3"/>
  <c r="S9" i="3" a="1"/>
  <c r="S9" i="3"/>
  <c r="S12" i="3" a="1"/>
  <c r="S12" i="3"/>
  <c r="S7" i="3" a="1"/>
  <c r="S7" i="3"/>
  <c r="S3" i="2" a="1"/>
  <c r="S3" i="2"/>
  <c r="S4" i="2" a="1"/>
  <c r="S4" i="2"/>
  <c r="S8" i="2" a="1"/>
  <c r="S8" i="2"/>
  <c r="S7" i="2" a="1"/>
  <c r="S7" i="2"/>
  <c r="S9" i="2" a="1"/>
  <c r="S9" i="2"/>
  <c r="S12" i="2" a="1"/>
  <c r="S12" i="2"/>
  <c r="S6" i="2" a="1"/>
  <c r="S6" i="2"/>
  <c r="S10" i="2" a="1"/>
  <c r="S10" i="2"/>
  <c r="S5" i="2" a="1"/>
  <c r="S5" i="2"/>
  <c r="S11" i="2" a="1"/>
  <c r="S11" i="2"/>
  <c r="S3" i="1" a="1"/>
  <c r="S3" i="1"/>
  <c r="S5" i="1" a="1"/>
  <c r="S5" i="1"/>
  <c r="S8" i="1" a="1"/>
  <c r="S8" i="1"/>
  <c r="S9" i="1" a="1"/>
  <c r="S9" i="1"/>
  <c r="S11" i="1" a="1"/>
  <c r="S11" i="1"/>
  <c r="S7" i="1" a="1"/>
  <c r="S7" i="1"/>
  <c r="S10" i="1" a="1"/>
  <c r="S10" i="1"/>
  <c r="S6" i="1" a="1"/>
  <c r="S6" i="1"/>
  <c r="S12" i="1" a="1"/>
  <c r="S12" i="1"/>
  <c r="S4" i="1" a="1"/>
  <c r="S4" i="1"/>
  <c r="S5" i="5" l="1" a="1"/>
  <c r="S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<sst xmlns="http://schemas.openxmlformats.org/spreadsheetml/2006/main" count="958" uniqueCount="244">
  <si>
    <t>NAME</t>
  </si>
  <si>
    <t>AGE</t>
  </si>
  <si>
    <t>CAT</t>
  </si>
  <si>
    <t>CLUB</t>
  </si>
  <si>
    <t>VAULT</t>
  </si>
  <si>
    <t>BEAM</t>
  </si>
  <si>
    <t>TUMBLE</t>
  </si>
  <si>
    <t>R+C</t>
  </si>
  <si>
    <t>TRAMPETTE</t>
  </si>
  <si>
    <t>BARS</t>
  </si>
  <si>
    <t>TOTAL</t>
  </si>
  <si>
    <t>Ellie Richards</t>
  </si>
  <si>
    <t>Swallows</t>
  </si>
  <si>
    <t>Remy-Mae Gosling</t>
  </si>
  <si>
    <t>Iceni</t>
  </si>
  <si>
    <t>Ariella Kane</t>
  </si>
  <si>
    <t>Alice Nellson</t>
  </si>
  <si>
    <t>Aurora Hicks</t>
  </si>
  <si>
    <t>Whitehall</t>
  </si>
  <si>
    <t>Rebecca Yates</t>
  </si>
  <si>
    <t>Dynamix</t>
  </si>
  <si>
    <t>Shiloh Cammack</t>
  </si>
  <si>
    <t>2019-2018</t>
  </si>
  <si>
    <t>Celebrate</t>
  </si>
  <si>
    <t>Lola-Rose Briggs</t>
  </si>
  <si>
    <t>Annibell Brooks</t>
  </si>
  <si>
    <t>Abigail Veares</t>
  </si>
  <si>
    <t>RED</t>
  </si>
  <si>
    <t>Ava Daniels</t>
  </si>
  <si>
    <t>Bryony Mehen</t>
  </si>
  <si>
    <t>Reagan Foulkes</t>
  </si>
  <si>
    <t>Ivy O'Reilly</t>
  </si>
  <si>
    <t>Olivia James</t>
  </si>
  <si>
    <t>Anaya Williamson</t>
  </si>
  <si>
    <t>Havering</t>
  </si>
  <si>
    <t>Aurelia Goodacre</t>
  </si>
  <si>
    <t>Gyrus</t>
  </si>
  <si>
    <t>Marnie Clutterbuck</t>
  </si>
  <si>
    <t>Aria Howard</t>
  </si>
  <si>
    <t>Quinleigh Young</t>
  </si>
  <si>
    <t>Felicity Webster</t>
  </si>
  <si>
    <t>Jorgie Smith</t>
  </si>
  <si>
    <t>Amelie Smith</t>
  </si>
  <si>
    <t>Karina Catirau</t>
  </si>
  <si>
    <t>Ori Udensi</t>
  </si>
  <si>
    <t>Evelyn Buckmaster</t>
  </si>
  <si>
    <t>Lauren Crisp</t>
  </si>
  <si>
    <t>Elsie-May Spencer</t>
  </si>
  <si>
    <t>Ella Slaven</t>
  </si>
  <si>
    <t>Caitlin Cunningham</t>
  </si>
  <si>
    <t>Lillie Butler</t>
  </si>
  <si>
    <t>Alba Sadler</t>
  </si>
  <si>
    <t>Raphael Smart</t>
  </si>
  <si>
    <t>Alba Francis</t>
  </si>
  <si>
    <t>Hallie Williams</t>
  </si>
  <si>
    <t>Octavia Walker</t>
  </si>
  <si>
    <t>Ella Jobling</t>
  </si>
  <si>
    <t>ORANGE</t>
  </si>
  <si>
    <t>Chiaka Leone</t>
  </si>
  <si>
    <t>Matilda Jupp</t>
  </si>
  <si>
    <t>Sophie Jaggard</t>
  </si>
  <si>
    <t>Evelyn Farrow</t>
  </si>
  <si>
    <t>Elsie Hadley</t>
  </si>
  <si>
    <t>Ida-Rose McCormack</t>
  </si>
  <si>
    <t>Ottilie Mayhew</t>
  </si>
  <si>
    <t>Mabel McCarthy</t>
  </si>
  <si>
    <t>Amelia Cook</t>
  </si>
  <si>
    <t>Lois Haider</t>
  </si>
  <si>
    <t>Ella-Rose Clayden</t>
  </si>
  <si>
    <t>Jessica Jaques-Purse</t>
  </si>
  <si>
    <t>Clementine Curtis</t>
  </si>
  <si>
    <t>Isla Austine</t>
  </si>
  <si>
    <t>Rosie Musaj</t>
  </si>
  <si>
    <t>Khaleesi Roach</t>
  </si>
  <si>
    <t>Isobel Hackett</t>
  </si>
  <si>
    <t>Abigail Morris</t>
  </si>
  <si>
    <t>Isla Walton</t>
  </si>
  <si>
    <t>Francesca Learney</t>
  </si>
  <si>
    <t>Niamh Galley</t>
  </si>
  <si>
    <t>Scarlett Shand</t>
  </si>
  <si>
    <t>Chloe Thompson</t>
  </si>
  <si>
    <t>Eva May Bott</t>
  </si>
  <si>
    <t>Ciara Rajesparan</t>
  </si>
  <si>
    <t>Amelia Watts</t>
  </si>
  <si>
    <t>Kimiko Shillaker</t>
  </si>
  <si>
    <t>Sophia Maillard</t>
  </si>
  <si>
    <t>Scarlett Bond</t>
  </si>
  <si>
    <t>Kaliah Raby</t>
  </si>
  <si>
    <t>Evie Nunes</t>
  </si>
  <si>
    <t>Charlotte Fitzgerald</t>
  </si>
  <si>
    <t>Taylor Davans</t>
  </si>
  <si>
    <t>Amber Notman</t>
  </si>
  <si>
    <t>Rosie Hurry</t>
  </si>
  <si>
    <t>Esmae Buck</t>
  </si>
  <si>
    <t>2015-2014</t>
  </si>
  <si>
    <t>Darcey Williams</t>
  </si>
  <si>
    <t>Natalia Pecchia</t>
  </si>
  <si>
    <t>Lacey George</t>
  </si>
  <si>
    <t>Imogen Harvey</t>
  </si>
  <si>
    <t>YELLOW</t>
  </si>
  <si>
    <t>Rosie Jobling</t>
  </si>
  <si>
    <t>Isabelle Goodwin</t>
  </si>
  <si>
    <t>Summer Anderson</t>
  </si>
  <si>
    <t>Mia Bailey</t>
  </si>
  <si>
    <t>Ena Laudi</t>
  </si>
  <si>
    <t>Pembroke Malta</t>
  </si>
  <si>
    <t>Charley Ciofu</t>
  </si>
  <si>
    <t>Ellie Callaghan</t>
  </si>
  <si>
    <t>Ivy James-Wash</t>
  </si>
  <si>
    <t>Emily Anderson</t>
  </si>
  <si>
    <t>Olivia McKellar</t>
  </si>
  <si>
    <t>Iona Staff</t>
  </si>
  <si>
    <t>Lillian McCarthy</t>
  </si>
  <si>
    <t>Harriet Brooker</t>
  </si>
  <si>
    <t>Sofia Hammans</t>
  </si>
  <si>
    <t>Scarlett Radley</t>
  </si>
  <si>
    <t>Rosie McKay</t>
  </si>
  <si>
    <t>Tilly Fisk</t>
  </si>
  <si>
    <t>Ruby Garmston</t>
  </si>
  <si>
    <t>Summer Lodge</t>
  </si>
  <si>
    <t>Emily Connor</t>
  </si>
  <si>
    <t>Sydney Loubard</t>
  </si>
  <si>
    <t>Emme Peck</t>
  </si>
  <si>
    <t>Megan Eastwood</t>
  </si>
  <si>
    <t>Poppy Courtney</t>
  </si>
  <si>
    <t>Layla Chiidgey</t>
  </si>
  <si>
    <t>Robyn Freeman</t>
  </si>
  <si>
    <t>Rosie Jones</t>
  </si>
  <si>
    <t>Megan Welch</t>
  </si>
  <si>
    <t>Amelia-Rose McCloud</t>
  </si>
  <si>
    <t>Emily Stock</t>
  </si>
  <si>
    <t>Daisy Garcia</t>
  </si>
  <si>
    <t>Megan Elderton</t>
  </si>
  <si>
    <t>Orla King</t>
  </si>
  <si>
    <t>Catalina Marin</t>
  </si>
  <si>
    <t>Laurel Leeks</t>
  </si>
  <si>
    <t>Madison Blackman</t>
  </si>
  <si>
    <t>Francesca Fitzgerald</t>
  </si>
  <si>
    <t>Theadora Gladding</t>
  </si>
  <si>
    <t>Abigail Bryan</t>
  </si>
  <si>
    <t>Betsy Rose</t>
  </si>
  <si>
    <t>Isobel Hammond</t>
  </si>
  <si>
    <t>Millie Beckett</t>
  </si>
  <si>
    <t>Amelia Hemsworth</t>
  </si>
  <si>
    <t>Lucie Smith</t>
  </si>
  <si>
    <t>Ava Day</t>
  </si>
  <si>
    <t>Matilda De Vries</t>
  </si>
  <si>
    <t>Gabriella Foulger</t>
  </si>
  <si>
    <t>Poppy Goodey</t>
  </si>
  <si>
    <t>Lyla Shiret</t>
  </si>
  <si>
    <t>Gabriella Morawski</t>
  </si>
  <si>
    <t>Daisy Marshall</t>
  </si>
  <si>
    <t>Poppy Chilton</t>
  </si>
  <si>
    <t>Anis Gatt</t>
  </si>
  <si>
    <t>Ema Hili</t>
  </si>
  <si>
    <t>Ellie John</t>
  </si>
  <si>
    <t>Maylise Werduch</t>
  </si>
  <si>
    <t>Jessie Brown</t>
  </si>
  <si>
    <t>Lilianna Martin</t>
  </si>
  <si>
    <t>2016-2015</t>
  </si>
  <si>
    <t>GREEN</t>
  </si>
  <si>
    <t>Sadie Davis</t>
  </si>
  <si>
    <t>Eleanor Callan</t>
  </si>
  <si>
    <t>Sofia Iorio</t>
  </si>
  <si>
    <t>Isabella Ashley</t>
  </si>
  <si>
    <t>Evie Jaques</t>
  </si>
  <si>
    <t>Hollie Martin</t>
  </si>
  <si>
    <t>Maisie Bell</t>
  </si>
  <si>
    <t>Rosalie Bridger-Moore</t>
  </si>
  <si>
    <t>Carla Bonnici</t>
  </si>
  <si>
    <t>Amelia Walker</t>
  </si>
  <si>
    <t>Alyssa McGauley</t>
  </si>
  <si>
    <t>Layla Barrs</t>
  </si>
  <si>
    <t>Eve Camilleri</t>
  </si>
  <si>
    <t>Elena Bondin</t>
  </si>
  <si>
    <t>Kaitlyn Capper</t>
  </si>
  <si>
    <t>Lilly-Rose Hawes</t>
  </si>
  <si>
    <t>2014-2013</t>
  </si>
  <si>
    <t>Jessica Fermor</t>
  </si>
  <si>
    <t>Lucy Jaques</t>
  </si>
  <si>
    <t>Tiana Coles</t>
  </si>
  <si>
    <t>Lara Rodrigues</t>
  </si>
  <si>
    <t>Ruby Slater</t>
  </si>
  <si>
    <t>Greta Zannatta</t>
  </si>
  <si>
    <t>Keeley Hurst</t>
  </si>
  <si>
    <t>Aaliyah Fallows</t>
  </si>
  <si>
    <t>Lacey Reynolds</t>
  </si>
  <si>
    <t>Orla Farrell</t>
  </si>
  <si>
    <t>Isabella Comparini</t>
  </si>
  <si>
    <t>Katie-Paige Kemp</t>
  </si>
  <si>
    <t>Jasmine Butterworth</t>
  </si>
  <si>
    <t>2012-2011</t>
  </si>
  <si>
    <t>Sophie Clark</t>
  </si>
  <si>
    <t>Sandra Oancia</t>
  </si>
  <si>
    <t>Katelyn Bailey</t>
  </si>
  <si>
    <t>Jessica Hiskey</t>
  </si>
  <si>
    <t>Zara Whitehead</t>
  </si>
  <si>
    <t>Naiha Kandola</t>
  </si>
  <si>
    <t>Isabella Everitt</t>
  </si>
  <si>
    <t>Isabell Hemsworth</t>
  </si>
  <si>
    <t>Kelly Gjonaj</t>
  </si>
  <si>
    <t>Hermonie McCormack</t>
  </si>
  <si>
    <t>Kirsten Hughes</t>
  </si>
  <si>
    <t>Elise James</t>
  </si>
  <si>
    <t>Ellie Spurr</t>
  </si>
  <si>
    <t>Scarlett Woollard</t>
  </si>
  <si>
    <t>2010+</t>
  </si>
  <si>
    <t>Faye Thomas</t>
  </si>
  <si>
    <t>Mylene Camilleri</t>
  </si>
  <si>
    <t>Kaylee Cutajar Schembri</t>
  </si>
  <si>
    <t>Luisa Borg</t>
  </si>
  <si>
    <t>Elena Moore</t>
  </si>
  <si>
    <t>Olivia Cranfield</t>
  </si>
  <si>
    <t>BLUE</t>
  </si>
  <si>
    <t>2015-2012</t>
  </si>
  <si>
    <t>Sophie Bidgood</t>
  </si>
  <si>
    <t>Lily Giordmaina</t>
  </si>
  <si>
    <t>Zoe Severn</t>
  </si>
  <si>
    <t>Phoebe Darbyshire</t>
  </si>
  <si>
    <t>Denitsa Chikoua</t>
  </si>
  <si>
    <t>Emma Rogers</t>
  </si>
  <si>
    <t>Holly Eighteen</t>
  </si>
  <si>
    <t>Maisie-May Snowden</t>
  </si>
  <si>
    <t>Sophie Ovens</t>
  </si>
  <si>
    <t>2011-2010</t>
  </si>
  <si>
    <t>Jessica Slater</t>
  </si>
  <si>
    <t>Amelia Quilter</t>
  </si>
  <si>
    <t>Daisy Pugh</t>
  </si>
  <si>
    <t>Annalese Palmer</t>
  </si>
  <si>
    <t>Emma Skamlova</t>
  </si>
  <si>
    <t>Fabiana Jackson</t>
  </si>
  <si>
    <t>Rachael Oshin</t>
  </si>
  <si>
    <t>Stephanie Dickinson</t>
  </si>
  <si>
    <t>Lois Williams</t>
  </si>
  <si>
    <t>Geena Harding</t>
  </si>
  <si>
    <t>2009+</t>
  </si>
  <si>
    <t>Ophelia Greenwood-Stabler</t>
  </si>
  <si>
    <t>2011-2011</t>
  </si>
  <si>
    <t>Lille Runicles</t>
  </si>
  <si>
    <t>2013-2011</t>
  </si>
  <si>
    <t>Abbie Falzon</t>
  </si>
  <si>
    <t>Crina Afteni</t>
  </si>
  <si>
    <t xml:space="preserve">    </t>
  </si>
  <si>
    <t>GO DOWN TO 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</si>
</sst>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2424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3" borderId="1" xfId="0" applyFill="1" applyBorder="1"/>
    <xf numFmtId="0" fontId="3" fillId="0" borderId="0" xfId="0" applyFont="1"/>
    <xf numFmtId="0" fontId="0" fillId="2" borderId="1" xfId="0" applyFill="1" applyBorder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horizontal="left"/>
    </xf>
    <xf numFmtId="0" fontId="2" fillId="7" borderId="1" xfId="0" applyFont="1" applyFill="1" applyBorder="1"/>
  </cellXfs>
  <cellStyles count="1">
    <cellStyle name="Normal" xfId="0" builtinId="0"/>
  </cellStyles>
  <dxfs count="216"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A8BD-D46B-1F49-8040-6824E16474F8}">
  <dimension ref="A1:S19"/>
  <sheetViews>
    <sheetView workbookViewId="0">
      <selection activeCell="H23" sqref="H23"/>
    </sheetView>
  </sheetViews>
  <sheetFormatPr baseColWidth="10" defaultColWidth="10.83203125" defaultRowHeight="16" x14ac:dyDescent="0.2"/>
  <cols>
    <col min="1" max="1" width="3.1640625" bestFit="1" customWidth="1"/>
    <col min="2" max="2" width="17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12</v>
      </c>
      <c r="B3" s="5" t="s">
        <v>11</v>
      </c>
      <c r="C3" s="5" t="s">
        <v>22</v>
      </c>
      <c r="D3" s="8" t="s">
        <v>27</v>
      </c>
      <c r="E3" s="5" t="s">
        <v>12</v>
      </c>
      <c r="F3" s="5">
        <v>9.1</v>
      </c>
      <c r="G3" s="6" cm="1">
        <f t="array" ref="G3">SUMPRODUCT((F3&lt;=$F$3:$F$48)/COUNTIF($F$3:$F$48,$F$3:$F$48))</f>
        <v>1</v>
      </c>
      <c r="H3" s="5">
        <v>8.5</v>
      </c>
      <c r="I3" s="6" cm="1">
        <f t="array" ref="I3">SUMPRODUCT((H3&lt;=$H$3:$H$48)/COUNTIF($H$3:$H$48,$H$3:$H$48))</f>
        <v>2</v>
      </c>
      <c r="J3" s="5">
        <v>9.1</v>
      </c>
      <c r="K3" s="6" cm="1">
        <f t="array" ref="K3">SUMPRODUCT((J3&lt;=$J$3:$J$48)/COUNTIF($J$3:$J$48,$J$3:$J$48))</f>
        <v>3</v>
      </c>
      <c r="L3" s="5">
        <v>8.5</v>
      </c>
      <c r="M3" s="6" cm="1">
        <f t="array" ref="M3">SUMPRODUCT((L3&lt;=$L$3:$L$48)/COUNTIF($L$3:$L$48,$L$3:$L$48))</f>
        <v>2</v>
      </c>
      <c r="N3" s="5">
        <v>9.5500000000000007</v>
      </c>
      <c r="O3" s="6" cm="1">
        <f t="array" ref="O3">SUMPRODUCT((N3&lt;=$N$3:$N$48)/COUNTIF($N$3:$N$48,$N$3:$N$48))</f>
        <v>1</v>
      </c>
      <c r="P3" s="5">
        <v>9.6999999999999993</v>
      </c>
      <c r="Q3" s="6" cm="1">
        <f t="array" ref="Q3">SUMPRODUCT((P3&lt;=$P$3:$P$48)/COUNTIF($P$3:$P$48,$P$3:$P$48))</f>
        <v>1</v>
      </c>
      <c r="R3" s="5">
        <f>SUM(F3,H3,J3,L3,N3,P3)</f>
        <v>54.45</v>
      </c>
      <c r="S3" s="6" cm="1">
        <f t="array" ref="S3">SUMPRODUCT((R3&lt;=$R$3:$R$48)/COUNTIF($R$3:$R$48,$R$3:$R$48))</f>
        <v>1</v>
      </c>
    </row>
    <row r="4" spans="1:19" x14ac:dyDescent="0.2">
      <c r="A4" s="5">
        <v>33</v>
      </c>
      <c r="B4" s="5" t="s">
        <v>13</v>
      </c>
      <c r="C4" s="5" t="s">
        <v>22</v>
      </c>
      <c r="D4" s="8" t="s">
        <v>27</v>
      </c>
      <c r="E4" s="5" t="s">
        <v>14</v>
      </c>
      <c r="F4" s="5">
        <v>8.3000000000000007</v>
      </c>
      <c r="G4" s="6" cm="1">
        <f t="array" ref="G4">SUMPRODUCT((F4&lt;=$F$3:$F$48)/COUNTIF($F$3:$F$48,$F$3:$F$48))</f>
        <v>6</v>
      </c>
      <c r="H4" s="5">
        <v>8.3000000000000007</v>
      </c>
      <c r="I4" s="6" cm="1">
        <f t="array" ref="I4">SUMPRODUCT((H4&lt;=$H$3:$H$48)/COUNTIF($H$3:$H$48,$H$3:$H$48))</f>
        <v>4</v>
      </c>
      <c r="J4" s="5">
        <v>8.5</v>
      </c>
      <c r="K4" s="6" cm="1">
        <f t="array" ref="K4">SUMPRODUCT((J4&lt;=$J$3:$J$48)/COUNTIF($J$3:$J$48,$J$3:$J$48))</f>
        <v>6</v>
      </c>
      <c r="L4" s="5">
        <v>8.1</v>
      </c>
      <c r="M4" s="6" cm="1">
        <f t="array" ref="M4">SUMPRODUCT((L4&lt;=$L$3:$L$48)/COUNTIF($L$3:$L$48,$L$3:$L$48))</f>
        <v>4</v>
      </c>
      <c r="N4" s="5">
        <v>9.4</v>
      </c>
      <c r="O4" s="6" cm="1">
        <f t="array" ref="O4">SUMPRODUCT((N4&lt;=$N$3:$N$48)/COUNTIF($N$3:$N$48,$N$3:$N$48))</f>
        <v>3</v>
      </c>
      <c r="P4" s="5">
        <v>9.4499999999999993</v>
      </c>
      <c r="Q4" s="6" cm="1">
        <f t="array" ref="Q4">SUMPRODUCT((P4&lt;=$P$3:$P$48)/COUNTIF($P$3:$P$48,$P$3:$P$48))</f>
        <v>5</v>
      </c>
      <c r="R4" s="5">
        <f t="shared" ref="R4:R12" si="0">SUM(F4,H4,J4,L4,N4,P4)</f>
        <v>52.05</v>
      </c>
      <c r="S4" s="6" cm="1">
        <f t="array" ref="S4">SUMPRODUCT((R4&lt;=$R$3:$R$48)/COUNTIF($R$3:$R$48,$R$3:$R$48))</f>
        <v>4</v>
      </c>
    </row>
    <row r="5" spans="1:19" x14ac:dyDescent="0.2">
      <c r="A5" s="5">
        <v>34</v>
      </c>
      <c r="B5" s="5" t="s">
        <v>15</v>
      </c>
      <c r="C5" s="5" t="s">
        <v>22</v>
      </c>
      <c r="D5" s="8" t="s">
        <v>27</v>
      </c>
      <c r="E5" s="5" t="s">
        <v>14</v>
      </c>
      <c r="F5" s="5">
        <v>8.1</v>
      </c>
      <c r="G5" s="6" cm="1">
        <f t="array" ref="G5">SUMPRODUCT((F5&lt;=$F$3:$F$48)/COUNTIF($F$3:$F$48,$F$3:$F$48))</f>
        <v>7.9999999999999991</v>
      </c>
      <c r="H5" s="5">
        <v>8.1</v>
      </c>
      <c r="I5" s="6" cm="1">
        <f t="array" ref="I5">SUMPRODUCT((H5&lt;=$H$3:$H$48)/COUNTIF($H$3:$H$48,$H$3:$H$48))</f>
        <v>5.9999999999999991</v>
      </c>
      <c r="J5" s="5">
        <v>8.4</v>
      </c>
      <c r="K5" s="6" cm="1">
        <f t="array" ref="K5">SUMPRODUCT((J5&lt;=$J$3:$J$48)/COUNTIF($J$3:$J$48,$J$3:$J$48))</f>
        <v>7</v>
      </c>
      <c r="L5" s="5">
        <v>8.3000000000000007</v>
      </c>
      <c r="M5" s="6" cm="1">
        <f t="array" ref="M5">SUMPRODUCT((L5&lt;=$L$3:$L$48)/COUNTIF($L$3:$L$48,$L$3:$L$48))</f>
        <v>3</v>
      </c>
      <c r="N5" s="5">
        <v>9.1</v>
      </c>
      <c r="O5" s="6" cm="1">
        <f t="array" ref="O5">SUMPRODUCT((N5&lt;=$N$3:$N$48)/COUNTIF($N$3:$N$48,$N$3:$N$48))</f>
        <v>7</v>
      </c>
      <c r="P5" s="5">
        <v>9.65</v>
      </c>
      <c r="Q5" s="6" cm="1">
        <f t="array" ref="Q5">SUMPRODUCT((P5&lt;=$P$3:$P$48)/COUNTIF($P$3:$P$48,$P$3:$P$48))</f>
        <v>2</v>
      </c>
      <c r="R5" s="5">
        <f t="shared" si="0"/>
        <v>51.650000000000006</v>
      </c>
      <c r="S5" s="6" cm="1">
        <f t="array" ref="S5">SUMPRODUCT((R5&lt;=$R$3:$R$48)/COUNTIF($R$3:$R$48,$R$3:$R$48))</f>
        <v>6</v>
      </c>
    </row>
    <row r="6" spans="1:19" x14ac:dyDescent="0.2">
      <c r="A6" s="5">
        <v>35</v>
      </c>
      <c r="B6" s="5" t="s">
        <v>16</v>
      </c>
      <c r="C6" s="5" t="s">
        <v>22</v>
      </c>
      <c r="D6" s="8" t="s">
        <v>27</v>
      </c>
      <c r="E6" s="5" t="s">
        <v>14</v>
      </c>
      <c r="F6" s="5">
        <v>8.15</v>
      </c>
      <c r="G6" s="6" cm="1">
        <f t="array" ref="G6">SUMPRODUCT((F6&lt;=$F$3:$F$48)/COUNTIF($F$3:$F$48,$F$3:$F$48))</f>
        <v>7</v>
      </c>
      <c r="H6" s="5">
        <v>8.1999999999999993</v>
      </c>
      <c r="I6" s="6" cm="1">
        <f t="array" ref="I6">SUMPRODUCT((H6&lt;=$H$3:$H$48)/COUNTIF($H$3:$H$48,$H$3:$H$48))</f>
        <v>4.9999999999999991</v>
      </c>
      <c r="J6" s="5">
        <v>7.8</v>
      </c>
      <c r="K6" s="6" cm="1">
        <f t="array" ref="K6">SUMPRODUCT((J6&lt;=$J$3:$J$48)/COUNTIF($J$3:$J$48,$J$3:$J$48))</f>
        <v>8</v>
      </c>
      <c r="L6" s="5">
        <v>8</v>
      </c>
      <c r="M6" s="6" cm="1">
        <f t="array" ref="M6">SUMPRODUCT((L6&lt;=$L$3:$L$48)/COUNTIF($L$3:$L$48,$L$3:$L$48))</f>
        <v>5</v>
      </c>
      <c r="N6" s="5">
        <v>9.0500000000000007</v>
      </c>
      <c r="O6" s="6" cm="1">
        <f t="array" ref="O6">SUMPRODUCT((N6&lt;=$N$3:$N$48)/COUNTIF($N$3:$N$48,$N$3:$N$48))</f>
        <v>8</v>
      </c>
      <c r="P6" s="5">
        <v>9.5</v>
      </c>
      <c r="Q6" s="6" cm="1">
        <f t="array" ref="Q6">SUMPRODUCT((P6&lt;=$P$3:$P$48)/COUNTIF($P$3:$P$48,$P$3:$P$48))</f>
        <v>4</v>
      </c>
      <c r="R6" s="5">
        <f t="shared" si="0"/>
        <v>50.7</v>
      </c>
      <c r="S6" s="6" cm="1">
        <f t="array" ref="S6">SUMPRODUCT((R6&lt;=$R$3:$R$48)/COUNTIF($R$3:$R$48,$R$3:$R$48))</f>
        <v>9</v>
      </c>
    </row>
    <row r="7" spans="1:19" x14ac:dyDescent="0.2">
      <c r="A7" s="5">
        <v>1</v>
      </c>
      <c r="B7" s="5" t="s">
        <v>17</v>
      </c>
      <c r="C7" s="5" t="s">
        <v>22</v>
      </c>
      <c r="D7" s="8" t="s">
        <v>27</v>
      </c>
      <c r="E7" s="5" t="s">
        <v>18</v>
      </c>
      <c r="F7" s="7">
        <v>8.4</v>
      </c>
      <c r="G7" s="6" cm="1">
        <f t="array" ref="G7">SUMPRODUCT((F7&lt;=$F$3:$F$48)/COUNTIF($F$3:$F$48,$F$3:$F$48))</f>
        <v>4.9999999999999991</v>
      </c>
      <c r="H7" s="5">
        <v>8.6</v>
      </c>
      <c r="I7" s="6" cm="1">
        <f t="array" ref="I7">SUMPRODUCT((H7&lt;=$H$3:$H$48)/COUNTIF($H$3:$H$48,$H$3:$H$48))</f>
        <v>1</v>
      </c>
      <c r="J7" s="5">
        <v>9</v>
      </c>
      <c r="K7" s="6" cm="1">
        <f t="array" ref="K7">SUMPRODUCT((J7&lt;=$J$3:$J$48)/COUNTIF($J$3:$J$48,$J$3:$J$48))</f>
        <v>4</v>
      </c>
      <c r="L7" s="5">
        <v>8.1</v>
      </c>
      <c r="M7" s="6" cm="1">
        <f t="array" ref="M7">SUMPRODUCT((L7&lt;=$L$3:$L$48)/COUNTIF($L$3:$L$48,$L$3:$L$48))</f>
        <v>4</v>
      </c>
      <c r="N7" s="5">
        <v>9.1999999999999993</v>
      </c>
      <c r="O7" s="6" cm="1">
        <f t="array" ref="O7">SUMPRODUCT((N7&lt;=$N$3:$N$48)/COUNTIF($N$3:$N$48,$N$3:$N$48))</f>
        <v>6</v>
      </c>
      <c r="P7" s="5">
        <v>9.4499999999999993</v>
      </c>
      <c r="Q7" s="6" cm="1">
        <f t="array" ref="Q7">SUMPRODUCT((P7&lt;=$P$3:$P$48)/COUNTIF($P$3:$P$48,$P$3:$P$48))</f>
        <v>5</v>
      </c>
      <c r="R7" s="5">
        <f t="shared" si="0"/>
        <v>52.75</v>
      </c>
      <c r="S7" s="6" cm="1">
        <f t="array" ref="S7">SUMPRODUCT((R7&lt;=$R$3:$R$48)/COUNTIF($R$3:$R$48,$R$3:$R$48))</f>
        <v>3</v>
      </c>
    </row>
    <row r="8" spans="1:19" x14ac:dyDescent="0.2">
      <c r="A8" s="5">
        <v>36</v>
      </c>
      <c r="B8" s="5" t="s">
        <v>19</v>
      </c>
      <c r="C8" s="5" t="s">
        <v>22</v>
      </c>
      <c r="D8" s="8" t="s">
        <v>27</v>
      </c>
      <c r="E8" s="5" t="s">
        <v>14</v>
      </c>
      <c r="F8" s="5">
        <v>8.4</v>
      </c>
      <c r="G8" s="6" cm="1">
        <f t="array" ref="G8">SUMPRODUCT((F8&lt;=$F$3:$F$48)/COUNTIF($F$3:$F$48,$F$3:$F$48))</f>
        <v>4.9999999999999991</v>
      </c>
      <c r="H8" s="5">
        <v>7.8</v>
      </c>
      <c r="I8" s="6" cm="1">
        <f t="array" ref="I8">SUMPRODUCT((H8&lt;=$H$3:$H$48)/COUNTIF($H$3:$H$48,$H$3:$H$48))</f>
        <v>6.9999999999999991</v>
      </c>
      <c r="J8" s="5">
        <v>8.4</v>
      </c>
      <c r="K8" s="6" cm="1">
        <f t="array" ref="K8">SUMPRODUCT((J8&lt;=$J$3:$J$48)/COUNTIF($J$3:$J$48,$J$3:$J$48))</f>
        <v>7</v>
      </c>
      <c r="L8" s="5">
        <v>8.6</v>
      </c>
      <c r="M8" s="6" cm="1">
        <f t="array" ref="M8">SUMPRODUCT((L8&lt;=$L$3:$L$48)/COUNTIF($L$3:$L$48,$L$3:$L$48))</f>
        <v>1</v>
      </c>
      <c r="N8" s="5">
        <v>9</v>
      </c>
      <c r="O8" s="6" cm="1">
        <f t="array" ref="O8">SUMPRODUCT((N8&lt;=$N$3:$N$48)/COUNTIF($N$3:$N$48,$N$3:$N$48))</f>
        <v>9</v>
      </c>
      <c r="P8" s="5">
        <v>9.5</v>
      </c>
      <c r="Q8" s="6" cm="1">
        <f t="array" ref="Q8">SUMPRODUCT((P8&lt;=$P$3:$P$48)/COUNTIF($P$3:$P$48,$P$3:$P$48))</f>
        <v>4</v>
      </c>
      <c r="R8" s="5">
        <f t="shared" si="0"/>
        <v>51.7</v>
      </c>
      <c r="S8" s="6" cm="1">
        <f t="array" ref="S8">SUMPRODUCT((R8&lt;=$R$3:$R$48)/COUNTIF($R$3:$R$48,$R$3:$R$48))</f>
        <v>5</v>
      </c>
    </row>
    <row r="9" spans="1:19" x14ac:dyDescent="0.2">
      <c r="A9" s="5">
        <v>4</v>
      </c>
      <c r="B9" s="5" t="s">
        <v>21</v>
      </c>
      <c r="C9" s="5" t="s">
        <v>22</v>
      </c>
      <c r="D9" s="8" t="s">
        <v>27</v>
      </c>
      <c r="E9" s="5" t="s">
        <v>23</v>
      </c>
      <c r="F9" s="5">
        <v>8.9</v>
      </c>
      <c r="G9" s="6" cm="1">
        <f t="array" ref="G9">SUMPRODUCT((F9&lt;=$F$3:$F$48)/COUNTIF($F$3:$F$48,$F$3:$F$48))</f>
        <v>2</v>
      </c>
      <c r="H9" s="5">
        <v>8.3000000000000007</v>
      </c>
      <c r="I9" s="6" cm="1">
        <f t="array" ref="I9">SUMPRODUCT((H9&lt;=$H$3:$H$48)/COUNTIF($H$3:$H$48,$H$3:$H$48))</f>
        <v>4</v>
      </c>
      <c r="J9" s="5">
        <v>9.5</v>
      </c>
      <c r="K9" s="6" cm="1">
        <f t="array" ref="K9">SUMPRODUCT((J9&lt;=$J$3:$J$48)/COUNTIF($J$3:$J$48,$J$3:$J$48))</f>
        <v>1</v>
      </c>
      <c r="L9" s="5">
        <v>7.9</v>
      </c>
      <c r="M9" s="6" cm="1">
        <f t="array" ref="M9">SUMPRODUCT((L9&lt;=$L$3:$L$48)/COUNTIF($L$3:$L$48,$L$3:$L$48))</f>
        <v>6</v>
      </c>
      <c r="N9" s="5">
        <v>9.3000000000000007</v>
      </c>
      <c r="O9" s="6" cm="1">
        <f t="array" ref="O9">SUMPRODUCT((N9&lt;=$N$3:$N$48)/COUNTIF($N$3:$N$48,$N$3:$N$48))</f>
        <v>5</v>
      </c>
      <c r="P9" s="5">
        <v>9.6</v>
      </c>
      <c r="Q9" s="6" cm="1">
        <f t="array" ref="Q9">SUMPRODUCT((P9&lt;=$P$3:$P$48)/COUNTIF($P$3:$P$48,$P$3:$P$48))</f>
        <v>3</v>
      </c>
      <c r="R9" s="5">
        <f t="shared" si="0"/>
        <v>53.500000000000007</v>
      </c>
      <c r="S9" s="6" cm="1">
        <f t="array" ref="S9">SUMPRODUCT((R9&lt;=$R$3:$R$48)/COUNTIF($R$3:$R$48,$R$3:$R$48))</f>
        <v>2</v>
      </c>
    </row>
    <row r="10" spans="1:19" x14ac:dyDescent="0.2">
      <c r="A10" s="5">
        <v>5</v>
      </c>
      <c r="B10" s="5" t="s">
        <v>24</v>
      </c>
      <c r="C10" s="5" t="s">
        <v>22</v>
      </c>
      <c r="D10" s="8" t="s">
        <v>27</v>
      </c>
      <c r="E10" s="5" t="s">
        <v>23</v>
      </c>
      <c r="F10" s="5">
        <v>8.6</v>
      </c>
      <c r="G10" s="6" cm="1">
        <f t="array" ref="G10">SUMPRODUCT((F10&lt;=$F$3:$F$48)/COUNTIF($F$3:$F$48,$F$3:$F$48))</f>
        <v>4</v>
      </c>
      <c r="H10" s="5">
        <v>8.4</v>
      </c>
      <c r="I10" s="6" cm="1">
        <f t="array" ref="I10">SUMPRODUCT((H10&lt;=$H$3:$H$48)/COUNTIF($H$3:$H$48,$H$3:$H$48))</f>
        <v>3</v>
      </c>
      <c r="J10" s="5">
        <v>9.4</v>
      </c>
      <c r="K10" s="6" cm="1">
        <f t="array" ref="K10">SUMPRODUCT((J10&lt;=$J$3:$J$48)/COUNTIF($J$3:$J$48,$J$3:$J$48))</f>
        <v>2</v>
      </c>
      <c r="L10" s="5">
        <v>8</v>
      </c>
      <c r="M10" s="6" cm="1">
        <f t="array" ref="M10">SUMPRODUCT((L10&lt;=$L$3:$L$48)/COUNTIF($L$3:$L$48,$L$3:$L$48))</f>
        <v>5</v>
      </c>
      <c r="N10" s="5">
        <v>9.4499999999999993</v>
      </c>
      <c r="O10" s="6" cm="1">
        <f t="array" ref="O10">SUMPRODUCT((N10&lt;=$N$3:$N$48)/COUNTIF($N$3:$N$48,$N$3:$N$48))</f>
        <v>2</v>
      </c>
      <c r="P10" s="5">
        <v>9.65</v>
      </c>
      <c r="Q10" s="6" cm="1">
        <f t="array" ref="Q10">SUMPRODUCT((P10&lt;=$P$3:$P$48)/COUNTIF($P$3:$P$48,$P$3:$P$48))</f>
        <v>2</v>
      </c>
      <c r="R10" s="5">
        <f t="shared" si="0"/>
        <v>53.499999999999993</v>
      </c>
      <c r="S10" s="6" cm="1">
        <f t="array" ref="S10">SUMPRODUCT((R10&lt;=$R$3:$R$48)/COUNTIF($R$3:$R$48,$R$3:$R$48))</f>
        <v>2</v>
      </c>
    </row>
    <row r="11" spans="1:19" x14ac:dyDescent="0.2">
      <c r="A11" s="5">
        <v>6</v>
      </c>
      <c r="B11" s="5" t="s">
        <v>25</v>
      </c>
      <c r="C11" s="5" t="s">
        <v>22</v>
      </c>
      <c r="D11" s="8" t="s">
        <v>27</v>
      </c>
      <c r="E11" s="5" t="s">
        <v>23</v>
      </c>
      <c r="F11" s="5">
        <v>8.65</v>
      </c>
      <c r="G11" s="6" cm="1">
        <f t="array" ref="G11">SUMPRODUCT((F11&lt;=$F$3:$F$48)/COUNTIF($F$3:$F$48,$F$3:$F$48))</f>
        <v>3</v>
      </c>
      <c r="H11" s="5">
        <v>8.1999999999999993</v>
      </c>
      <c r="I11" s="6" cm="1">
        <f t="array" ref="I11">SUMPRODUCT((H11&lt;=$H$3:$H$48)/COUNTIF($H$3:$H$48,$H$3:$H$48))</f>
        <v>4.9999999999999991</v>
      </c>
      <c r="J11" s="5">
        <v>9</v>
      </c>
      <c r="K11" s="6" cm="1">
        <f t="array" ref="K11">SUMPRODUCT((J11&lt;=$J$3:$J$48)/COUNTIF($J$3:$J$48,$J$3:$J$48))</f>
        <v>4</v>
      </c>
      <c r="L11" s="5">
        <v>7</v>
      </c>
      <c r="M11" s="6" cm="1">
        <f t="array" ref="M11">SUMPRODUCT((L11&lt;=$L$3:$L$48)/COUNTIF($L$3:$L$48,$L$3:$L$48))</f>
        <v>8</v>
      </c>
      <c r="N11" s="5">
        <v>8.6999999999999993</v>
      </c>
      <c r="O11" s="6" cm="1">
        <f t="array" ref="O11">SUMPRODUCT((N11&lt;=$N$3:$N$48)/COUNTIF($N$3:$N$48,$N$3:$N$48))</f>
        <v>10</v>
      </c>
      <c r="P11" s="5">
        <v>9.35</v>
      </c>
      <c r="Q11" s="6" cm="1">
        <f t="array" ref="Q11">SUMPRODUCT((P11&lt;=$P$3:$P$48)/COUNTIF($P$3:$P$48,$P$3:$P$48))</f>
        <v>6</v>
      </c>
      <c r="R11" s="5">
        <f t="shared" si="0"/>
        <v>50.9</v>
      </c>
      <c r="S11" s="6" cm="1">
        <f t="array" ref="S11">SUMPRODUCT((R11&lt;=$R$3:$R$48)/COUNTIF($R$3:$R$48,$R$3:$R$48))</f>
        <v>8</v>
      </c>
    </row>
    <row r="12" spans="1:19" x14ac:dyDescent="0.2">
      <c r="A12" s="5">
        <v>7</v>
      </c>
      <c r="B12" s="5" t="s">
        <v>26</v>
      </c>
      <c r="C12" s="5" t="s">
        <v>22</v>
      </c>
      <c r="D12" s="8" t="s">
        <v>27</v>
      </c>
      <c r="E12" s="5" t="s">
        <v>23</v>
      </c>
      <c r="F12" s="5">
        <v>8.4</v>
      </c>
      <c r="G12" s="6" cm="1">
        <f t="array" ref="G12">SUMPRODUCT((F12&lt;=$F$3:$F$48)/COUNTIF($F$3:$F$48,$F$3:$F$48))</f>
        <v>4.9999999999999991</v>
      </c>
      <c r="H12" s="5">
        <v>8.3000000000000007</v>
      </c>
      <c r="I12" s="6" cm="1">
        <f t="array" ref="I12">SUMPRODUCT((H12&lt;=$H$3:$H$48)/COUNTIF($H$3:$H$48,$H$3:$H$48))</f>
        <v>4</v>
      </c>
      <c r="J12" s="5">
        <v>8.6999999999999993</v>
      </c>
      <c r="K12" s="6" cm="1">
        <f t="array" ref="K12">SUMPRODUCT((J12&lt;=$J$3:$J$48)/COUNTIF($J$3:$J$48,$J$3:$J$48))</f>
        <v>5</v>
      </c>
      <c r="L12" s="5">
        <v>7.2</v>
      </c>
      <c r="M12" s="6" cm="1">
        <f t="array" ref="M12">SUMPRODUCT((L12&lt;=$L$3:$L$48)/COUNTIF($L$3:$L$48,$L$3:$L$48))</f>
        <v>7</v>
      </c>
      <c r="N12" s="5">
        <v>9.35</v>
      </c>
      <c r="O12" s="6" cm="1">
        <f t="array" ref="O12">SUMPRODUCT((N12&lt;=$N$3:$N$48)/COUNTIF($N$3:$N$48,$N$3:$N$48))</f>
        <v>4</v>
      </c>
      <c r="P12" s="5">
        <v>9.6</v>
      </c>
      <c r="Q12" s="6" cm="1">
        <f t="array" ref="Q12">SUMPRODUCT((P12&lt;=$P$3:$P$48)/COUNTIF($P$3:$P$48,$P$3:$P$48))</f>
        <v>3</v>
      </c>
      <c r="R12" s="5">
        <f t="shared" si="0"/>
        <v>51.550000000000004</v>
      </c>
      <c r="S12" s="6" cm="1">
        <f t="array" ref="S12">SUMPRODUCT((R12&lt;=$R$3:$R$48)/COUNTIF($R$3:$R$48,$R$3:$R$48))</f>
        <v>7</v>
      </c>
    </row>
    <row r="13" spans="1:19" x14ac:dyDescent="0.2">
      <c r="B13" s="3"/>
      <c r="C13" s="2"/>
      <c r="D13" s="2"/>
      <c r="E13" s="1"/>
      <c r="F13">
        <v>0</v>
      </c>
      <c r="G13" s="4"/>
      <c r="H13">
        <v>0</v>
      </c>
      <c r="I13" s="4"/>
      <c r="J13">
        <v>0</v>
      </c>
      <c r="K13" s="4"/>
      <c r="L13">
        <v>0</v>
      </c>
      <c r="M13" s="4"/>
      <c r="N13">
        <v>0</v>
      </c>
      <c r="O13" s="4"/>
      <c r="P13">
        <v>0</v>
      </c>
      <c r="Q13" s="4"/>
      <c r="R13">
        <v>0</v>
      </c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1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</sheetData>
  <phoneticPr fontId="4" type="noConversion"/>
  <conditionalFormatting sqref="B1:S1 F2:S2 G3:S19">
    <cfRule type="cellIs" dxfId="215" priority="2" stopIfTrue="1" operator="equal">
      <formula>3</formula>
    </cfRule>
  </conditionalFormatting>
  <conditionalFormatting sqref="G3:G19 I3:I19 K3:K19 M3:M19 O3:O19 Q3:Q19 S3:S19">
    <cfRule type="cellIs" dxfId="214" priority="9" operator="equal">
      <formula>4</formula>
    </cfRule>
    <cfRule type="cellIs" dxfId="213" priority="11" operator="equal">
      <formula>2</formula>
    </cfRule>
    <cfRule type="cellIs" dxfId="212" priority="12" operator="equal">
      <formula>1</formula>
    </cfRule>
  </conditionalFormatting>
  <conditionalFormatting sqref="G3:G19 I3:I19 K3:K19 M3:M19 O3:O19 Q3:S19">
    <cfRule type="cellIs" dxfId="211" priority="5" stopIfTrue="1" operator="equal">
      <formula>4</formula>
    </cfRule>
    <cfRule type="cellIs" dxfId="210" priority="7" stopIfTrue="1" operator="equal">
      <formula>2</formula>
    </cfRule>
    <cfRule type="cellIs" dxfId="209" priority="8" stopIfTrue="1" operator="equal">
      <formula>1</formula>
    </cfRule>
    <cfRule type="cellIs" dxfId="208" priority="10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205A-EBFC-0947-B48E-B6F3D0CDECB3}">
  <dimension ref="A1:S20"/>
  <sheetViews>
    <sheetView workbookViewId="0">
      <selection activeCell="Q6" sqref="Q6"/>
    </sheetView>
  </sheetViews>
  <sheetFormatPr baseColWidth="10" defaultColWidth="10.83203125" defaultRowHeight="16" x14ac:dyDescent="0.2"/>
  <cols>
    <col min="1" max="1" width="3.1640625" bestFit="1" customWidth="1"/>
    <col min="2" max="2" width="16.83203125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8</v>
      </c>
      <c r="B3" s="5" t="s">
        <v>28</v>
      </c>
      <c r="C3" s="5">
        <v>2017</v>
      </c>
      <c r="D3" s="8" t="s">
        <v>27</v>
      </c>
      <c r="E3" s="5" t="s">
        <v>23</v>
      </c>
      <c r="F3" s="5">
        <v>9.15</v>
      </c>
      <c r="G3" s="6" cm="1">
        <f t="array" ref="G3">SUMPRODUCT((F3&lt;=$F$3:$F$49)/COUNTIF($F$3:$F$49,$F$3:$F$49))</f>
        <v>1</v>
      </c>
      <c r="H3" s="5">
        <v>8.6</v>
      </c>
      <c r="I3" s="6" cm="1">
        <f t="array" ref="I3">SUMPRODUCT((H3&lt;=$H$3:$H$49)/COUNTIF($H$3:$H$49,$H$3:$H$49))</f>
        <v>5</v>
      </c>
      <c r="J3" s="5">
        <v>9.4</v>
      </c>
      <c r="K3" s="6" cm="1">
        <f t="array" ref="K3">SUMPRODUCT((J3&lt;=$J$3:$J$49)/COUNTIF($J$3:$J$49,$J$3:$J$49))</f>
        <v>2</v>
      </c>
      <c r="L3" s="5">
        <v>8</v>
      </c>
      <c r="M3" s="6" cm="1">
        <f t="array" ref="M3">SUMPRODUCT((L3&lt;=$L$3:$L$49)/COUNTIF($L$3:$L$49,$L$3:$L$49))</f>
        <v>6</v>
      </c>
      <c r="N3" s="5">
        <v>9.4</v>
      </c>
      <c r="O3" s="6" cm="1">
        <f t="array" ref="O3">SUMPRODUCT((N3&lt;=$N$3:$N$49)/COUNTIF($N$3:$N$49,$N$3:$N$49))</f>
        <v>2</v>
      </c>
      <c r="P3" s="5">
        <v>9.5</v>
      </c>
      <c r="Q3" s="6" cm="1">
        <f t="array" ref="Q3">SUMPRODUCT((P3&lt;=$P$3:$P$49)/COUNTIF($P$3:$P$49,$P$3:$P$49))</f>
        <v>4</v>
      </c>
      <c r="R3" s="5">
        <f>SUM(F3,H3,J3,L3,N3,P3)</f>
        <v>54.05</v>
      </c>
      <c r="S3" s="6" cm="1">
        <f t="array" ref="S3">SUMPRODUCT((R3&lt;=$R$3:$R$49)/COUNTIF($R$3:$R$49,$R$3:$R$49))</f>
        <v>3</v>
      </c>
    </row>
    <row r="4" spans="1:19" x14ac:dyDescent="0.2">
      <c r="A4" s="5">
        <v>13</v>
      </c>
      <c r="B4" s="5" t="s">
        <v>29</v>
      </c>
      <c r="C4" s="5">
        <v>2017</v>
      </c>
      <c r="D4" s="8" t="s">
        <v>27</v>
      </c>
      <c r="E4" s="5" t="s">
        <v>12</v>
      </c>
      <c r="F4" s="5">
        <v>8.9</v>
      </c>
      <c r="G4" s="6" cm="1">
        <f t="array" ref="G4">SUMPRODUCT((F4&lt;=$F$3:$F$49)/COUNTIF($F$3:$F$49,$F$3:$F$49))</f>
        <v>4</v>
      </c>
      <c r="H4" s="5">
        <v>9</v>
      </c>
      <c r="I4" s="6" cm="1">
        <f t="array" ref="I4">SUMPRODUCT((H4&lt;=$H$3:$H$49)/COUNTIF($H$3:$H$49,$H$3:$H$49))</f>
        <v>2</v>
      </c>
      <c r="J4" s="5">
        <v>8.9</v>
      </c>
      <c r="K4" s="6" cm="1">
        <f t="array" ref="K4">SUMPRODUCT((J4&lt;=$J$3:$J$49)/COUNTIF($J$3:$J$49,$J$3:$J$49))</f>
        <v>5</v>
      </c>
      <c r="L4" s="5">
        <v>8.6999999999999993</v>
      </c>
      <c r="M4" s="6" cm="1">
        <f t="array" ref="M4">SUMPRODUCT((L4&lt;=$L$3:$L$49)/COUNTIF($L$3:$L$49,$L$3:$L$49))</f>
        <v>2</v>
      </c>
      <c r="N4" s="5">
        <v>9.35</v>
      </c>
      <c r="O4" s="6" cm="1">
        <f t="array" ref="O4">SUMPRODUCT((N4&lt;=$N$3:$N$49)/COUNTIF($N$3:$N$49,$N$3:$N$49))</f>
        <v>3</v>
      </c>
      <c r="P4" s="5">
        <v>9.5</v>
      </c>
      <c r="Q4" s="6" cm="1">
        <f t="array" ref="Q4">SUMPRODUCT((P4&lt;=$P$3:$P$49)/COUNTIF($P$3:$P$49,$P$3:$P$49))</f>
        <v>4</v>
      </c>
      <c r="R4" s="5">
        <f t="shared" ref="R4:R12" si="0">SUM(F4,H4,J4,L4,N4,P4)</f>
        <v>54.35</v>
      </c>
      <c r="S4" s="6" cm="1">
        <f t="array" ref="S4">SUMPRODUCT((R4&lt;=$R$3:$R$49)/COUNTIF($R$3:$R$49,$R$3:$R$49))</f>
        <v>1</v>
      </c>
    </row>
    <row r="5" spans="1:19" x14ac:dyDescent="0.2">
      <c r="A5" s="5">
        <v>14</v>
      </c>
      <c r="B5" s="5" t="s">
        <v>30</v>
      </c>
      <c r="C5" s="5">
        <v>2017</v>
      </c>
      <c r="D5" s="8" t="s">
        <v>27</v>
      </c>
      <c r="E5" s="5" t="s">
        <v>12</v>
      </c>
      <c r="F5" s="5">
        <v>8.5</v>
      </c>
      <c r="G5" s="6" cm="1">
        <f t="array" ref="G5">SUMPRODUCT((F5&lt;=$F$3:$F$49)/COUNTIF($F$3:$F$49,$F$3:$F$49))</f>
        <v>8</v>
      </c>
      <c r="H5" s="5">
        <v>8.9</v>
      </c>
      <c r="I5" s="6" cm="1">
        <f t="array" ref="I5">SUMPRODUCT((H5&lt;=$H$3:$H$49)/COUNTIF($H$3:$H$49,$H$3:$H$49))</f>
        <v>3</v>
      </c>
      <c r="J5" s="5">
        <v>9.5</v>
      </c>
      <c r="K5" s="6" cm="1">
        <f t="array" ref="K5">SUMPRODUCT((J5&lt;=$J$3:$J$49)/COUNTIF($J$3:$J$49,$J$3:$J$49))</f>
        <v>1</v>
      </c>
      <c r="L5" s="5">
        <v>8</v>
      </c>
      <c r="M5" s="6" cm="1">
        <f t="array" ref="M5">SUMPRODUCT((L5&lt;=$L$3:$L$49)/COUNTIF($L$3:$L$49,$L$3:$L$49))</f>
        <v>6</v>
      </c>
      <c r="N5" s="5">
        <v>8.8000000000000007</v>
      </c>
      <c r="O5" s="6" cm="1">
        <f t="array" ref="O5">SUMPRODUCT((N5&lt;=$N$3:$N$49)/COUNTIF($N$3:$N$49,$N$3:$N$49))</f>
        <v>8</v>
      </c>
      <c r="P5" s="5">
        <v>9.1999999999999993</v>
      </c>
      <c r="Q5" s="6" cm="1">
        <f t="array" ref="Q5">SUMPRODUCT((P5&lt;=$P$3:$P$49)/COUNTIF($P$3:$P$49,$P$3:$P$49))</f>
        <v>5.9999999999999991</v>
      </c>
      <c r="R5" s="5">
        <f t="shared" si="0"/>
        <v>52.900000000000006</v>
      </c>
      <c r="S5" s="6" cm="1">
        <f t="array" ref="S5">SUMPRODUCT((R5&lt;=$R$3:$R$49)/COUNTIF($R$3:$R$49,$R$3:$R$49))</f>
        <v>6</v>
      </c>
    </row>
    <row r="6" spans="1:19" x14ac:dyDescent="0.2">
      <c r="A6" s="5">
        <v>2</v>
      </c>
      <c r="B6" s="5" t="s">
        <v>31</v>
      </c>
      <c r="C6" s="5">
        <v>2017</v>
      </c>
      <c r="D6" s="8" t="s">
        <v>27</v>
      </c>
      <c r="E6" s="5" t="s">
        <v>18</v>
      </c>
      <c r="F6" s="5">
        <v>8.6999999999999993</v>
      </c>
      <c r="G6" s="6" cm="1">
        <f t="array" ref="G6">SUMPRODUCT((F6&lt;=$F$3:$F$49)/COUNTIF($F$3:$F$49,$F$3:$F$49))</f>
        <v>7</v>
      </c>
      <c r="H6" s="5">
        <v>7.9</v>
      </c>
      <c r="I6" s="6" cm="1">
        <f t="array" ref="I6">SUMPRODUCT((H6&lt;=$H$3:$H$49)/COUNTIF($H$3:$H$49,$H$3:$H$49))</f>
        <v>8</v>
      </c>
      <c r="J6" s="5">
        <v>8.6</v>
      </c>
      <c r="K6" s="6" cm="1">
        <f t="array" ref="K6">SUMPRODUCT((J6&lt;=$J$3:$J$49)/COUNTIF($J$3:$J$49,$J$3:$J$49))</f>
        <v>6</v>
      </c>
      <c r="L6" s="5">
        <v>8.5</v>
      </c>
      <c r="M6" s="6" cm="1">
        <f t="array" ref="M6">SUMPRODUCT((L6&lt;=$L$3:$L$49)/COUNTIF($L$3:$L$49,$L$3:$L$49))</f>
        <v>3</v>
      </c>
      <c r="N6" s="5">
        <v>8.9499999999999993</v>
      </c>
      <c r="O6" s="6" cm="1">
        <f t="array" ref="O6">SUMPRODUCT((N6&lt;=$N$3:$N$49)/COUNTIF($N$3:$N$49,$N$3:$N$49))</f>
        <v>7</v>
      </c>
      <c r="P6" s="5">
        <v>9.75</v>
      </c>
      <c r="Q6" s="6" cm="1">
        <f t="array" ref="Q6">SUMPRODUCT((P6&lt;=$P$3:$P$49)/COUNTIF($P$3:$P$49,$P$3:$P$49))</f>
        <v>2</v>
      </c>
      <c r="R6" s="5">
        <f t="shared" si="0"/>
        <v>52.400000000000006</v>
      </c>
      <c r="S6" s="6" cm="1">
        <f t="array" ref="S6">SUMPRODUCT((R6&lt;=$R$3:$R$49)/COUNTIF($R$3:$R$49,$R$3:$R$49))</f>
        <v>9</v>
      </c>
    </row>
    <row r="7" spans="1:19" x14ac:dyDescent="0.2">
      <c r="A7" s="5">
        <v>37</v>
      </c>
      <c r="B7" s="5" t="s">
        <v>32</v>
      </c>
      <c r="C7" s="5">
        <v>2017</v>
      </c>
      <c r="D7" s="8" t="s">
        <v>27</v>
      </c>
      <c r="E7" s="5" t="s">
        <v>14</v>
      </c>
      <c r="F7" s="7">
        <v>8.1999999999999993</v>
      </c>
      <c r="G7" s="6" cm="1">
        <f t="array" ref="G7">SUMPRODUCT((F7&lt;=$F$3:$F$49)/COUNTIF($F$3:$F$49,$F$3:$F$49))</f>
        <v>9</v>
      </c>
      <c r="H7" s="5">
        <v>8.6999999999999993</v>
      </c>
      <c r="I7" s="6" cm="1">
        <f t="array" ref="I7">SUMPRODUCT((H7&lt;=$H$3:$H$49)/COUNTIF($H$3:$H$49,$H$3:$H$49))</f>
        <v>4</v>
      </c>
      <c r="J7" s="5">
        <v>7.3</v>
      </c>
      <c r="K7" s="6" cm="1">
        <f t="array" ref="K7">SUMPRODUCT((J7&lt;=$J$3:$J$49)/COUNTIF($J$3:$J$49,$J$3:$J$49))</f>
        <v>8</v>
      </c>
      <c r="L7" s="5">
        <v>8.4</v>
      </c>
      <c r="M7" s="6" cm="1">
        <f t="array" ref="M7">SUMPRODUCT((L7&lt;=$L$3:$L$49)/COUNTIF($L$3:$L$49,$L$3:$L$49))</f>
        <v>5</v>
      </c>
      <c r="N7" s="5">
        <v>9.3000000000000007</v>
      </c>
      <c r="O7" s="6" cm="1">
        <f t="array" ref="O7">SUMPRODUCT((N7&lt;=$N$3:$N$49)/COUNTIF($N$3:$N$49,$N$3:$N$49))</f>
        <v>4</v>
      </c>
      <c r="P7" s="5">
        <v>9.4499999999999993</v>
      </c>
      <c r="Q7" s="6" cm="1">
        <f t="array" ref="Q7">SUMPRODUCT((P7&lt;=$P$3:$P$49)/COUNTIF($P$3:$P$49,$P$3:$P$49))</f>
        <v>4.9999999999999991</v>
      </c>
      <c r="R7" s="5">
        <f t="shared" si="0"/>
        <v>51.350000000000009</v>
      </c>
      <c r="S7" s="6" cm="1">
        <f t="array" ref="S7">SUMPRODUCT((R7&lt;=$R$3:$R$49)/COUNTIF($R$3:$R$49,$R$3:$R$49))</f>
        <v>10</v>
      </c>
    </row>
    <row r="8" spans="1:19" x14ac:dyDescent="0.2">
      <c r="A8" s="5">
        <v>27</v>
      </c>
      <c r="B8" s="5" t="s">
        <v>33</v>
      </c>
      <c r="C8" s="5">
        <v>2017</v>
      </c>
      <c r="D8" s="8" t="s">
        <v>27</v>
      </c>
      <c r="E8" s="5" t="s">
        <v>34</v>
      </c>
      <c r="F8" s="5">
        <v>8.85</v>
      </c>
      <c r="G8" s="6" cm="1">
        <f t="array" ref="G8">SUMPRODUCT((F8&lt;=$F$3:$F$49)/COUNTIF($F$3:$F$49,$F$3:$F$49))</f>
        <v>5</v>
      </c>
      <c r="H8" s="5">
        <v>7.9</v>
      </c>
      <c r="I8" s="6" cm="1">
        <f t="array" ref="I8">SUMPRODUCT((H8&lt;=$H$3:$H$49)/COUNTIF($H$3:$H$49,$H$3:$H$49))</f>
        <v>8</v>
      </c>
      <c r="J8" s="5">
        <v>9.4</v>
      </c>
      <c r="K8" s="6" cm="1">
        <f t="array" ref="K8">SUMPRODUCT((J8&lt;=$J$3:$J$49)/COUNTIF($J$3:$J$49,$J$3:$J$49))</f>
        <v>2</v>
      </c>
      <c r="L8" s="5">
        <v>8.8000000000000007</v>
      </c>
      <c r="M8" s="6" cm="1">
        <f t="array" ref="M8">SUMPRODUCT((L8&lt;=$L$3:$L$49)/COUNTIF($L$3:$L$49,$L$3:$L$49))</f>
        <v>1</v>
      </c>
      <c r="N8" s="5">
        <v>9.5500000000000007</v>
      </c>
      <c r="O8" s="6" cm="1">
        <f t="array" ref="O8">SUMPRODUCT((N8&lt;=$N$3:$N$49)/COUNTIF($N$3:$N$49,$N$3:$N$49))</f>
        <v>1</v>
      </c>
      <c r="P8" s="5">
        <v>9.6</v>
      </c>
      <c r="Q8" s="6" cm="1">
        <f t="array" ref="Q8">SUMPRODUCT((P8&lt;=$P$3:$P$49)/COUNTIF($P$3:$P$49,$P$3:$P$49))</f>
        <v>3</v>
      </c>
      <c r="R8" s="5">
        <f t="shared" si="0"/>
        <v>54.1</v>
      </c>
      <c r="S8" s="6" cm="1">
        <f t="array" ref="S8">SUMPRODUCT((R8&lt;=$R$3:$R$49)/COUNTIF($R$3:$R$49,$R$3:$R$49))</f>
        <v>2</v>
      </c>
    </row>
    <row r="9" spans="1:19" x14ac:dyDescent="0.2">
      <c r="A9" s="5">
        <v>15</v>
      </c>
      <c r="B9" s="5" t="s">
        <v>35</v>
      </c>
      <c r="C9" s="5">
        <v>2017</v>
      </c>
      <c r="D9" s="8" t="s">
        <v>27</v>
      </c>
      <c r="E9" s="5" t="s">
        <v>36</v>
      </c>
      <c r="F9" s="5">
        <v>9</v>
      </c>
      <c r="G9" s="6" cm="1">
        <f t="array" ref="G9">SUMPRODUCT((F9&lt;=$F$3:$F$49)/COUNTIF($F$3:$F$49,$F$3:$F$49))</f>
        <v>3</v>
      </c>
      <c r="H9" s="5">
        <v>8.1</v>
      </c>
      <c r="I9" s="6" cm="1">
        <f t="array" ref="I9">SUMPRODUCT((H9&lt;=$H$3:$H$49)/COUNTIF($H$3:$H$49,$H$3:$H$49))</f>
        <v>7</v>
      </c>
      <c r="J9" s="5">
        <v>8.5</v>
      </c>
      <c r="K9" s="6" cm="1">
        <f t="array" ref="K9">SUMPRODUCT((J9&lt;=$J$3:$J$49)/COUNTIF($J$3:$J$49,$J$3:$J$49))</f>
        <v>7</v>
      </c>
      <c r="L9" s="5">
        <v>8.4</v>
      </c>
      <c r="M9" s="6" cm="1">
        <f t="array" ref="M9">SUMPRODUCT((L9&lt;=$L$3:$L$49)/COUNTIF($L$3:$L$49,$L$3:$L$49))</f>
        <v>5</v>
      </c>
      <c r="N9" s="5">
        <v>8.9499999999999993</v>
      </c>
      <c r="O9" s="6" cm="1">
        <f t="array" ref="O9">SUMPRODUCT((N9&lt;=$N$3:$N$49)/COUNTIF($N$3:$N$49,$N$3:$N$49))</f>
        <v>7</v>
      </c>
      <c r="P9" s="5">
        <v>9.9</v>
      </c>
      <c r="Q9" s="6" cm="1">
        <f t="array" ref="Q9">SUMPRODUCT((P9&lt;=$P$3:$P$49)/COUNTIF($P$3:$P$49,$P$3:$P$49))</f>
        <v>1</v>
      </c>
      <c r="R9" s="5">
        <f t="shared" si="0"/>
        <v>52.85</v>
      </c>
      <c r="S9" s="6" cm="1">
        <f t="array" ref="S9">SUMPRODUCT((R9&lt;=$R$3:$R$49)/COUNTIF($R$3:$R$49,$R$3:$R$49))</f>
        <v>7</v>
      </c>
    </row>
    <row r="10" spans="1:19" x14ac:dyDescent="0.2">
      <c r="A10" s="5">
        <v>16</v>
      </c>
      <c r="B10" s="5" t="s">
        <v>37</v>
      </c>
      <c r="C10" s="5">
        <v>2017</v>
      </c>
      <c r="D10" s="8" t="s">
        <v>27</v>
      </c>
      <c r="E10" s="5" t="s">
        <v>36</v>
      </c>
      <c r="F10" s="5">
        <v>9.1</v>
      </c>
      <c r="G10" s="6" cm="1">
        <f t="array" ref="G10">SUMPRODUCT((F10&lt;=$F$3:$F$49)/COUNTIF($F$3:$F$49,$F$3:$F$49))</f>
        <v>2</v>
      </c>
      <c r="H10" s="5">
        <v>8.5</v>
      </c>
      <c r="I10" s="6" cm="1">
        <f t="array" ref="I10">SUMPRODUCT((H10&lt;=$H$3:$H$49)/COUNTIF($H$3:$H$49,$H$3:$H$49))</f>
        <v>6</v>
      </c>
      <c r="J10" s="5">
        <v>9.1999999999999993</v>
      </c>
      <c r="K10" s="6" cm="1">
        <f t="array" ref="K10">SUMPRODUCT((J10&lt;=$J$3:$J$49)/COUNTIF($J$3:$J$49,$J$3:$J$49))</f>
        <v>3</v>
      </c>
      <c r="L10" s="5">
        <v>7.7</v>
      </c>
      <c r="M10" s="6" cm="1">
        <f t="array" ref="M10">SUMPRODUCT((L10&lt;=$L$3:$L$49)/COUNTIF($L$3:$L$49,$L$3:$L$49))</f>
        <v>7</v>
      </c>
      <c r="N10" s="5">
        <v>9.1</v>
      </c>
      <c r="O10" s="6" cm="1">
        <f t="array" ref="O10">SUMPRODUCT((N10&lt;=$N$3:$N$49)/COUNTIF($N$3:$N$49,$N$3:$N$49))</f>
        <v>5</v>
      </c>
      <c r="P10" s="5">
        <v>9.6</v>
      </c>
      <c r="Q10" s="6" cm="1">
        <f t="array" ref="Q10">SUMPRODUCT((P10&lt;=$P$3:$P$49)/COUNTIF($P$3:$P$49,$P$3:$P$49))</f>
        <v>3</v>
      </c>
      <c r="R10" s="5">
        <f t="shared" si="0"/>
        <v>53.2</v>
      </c>
      <c r="S10" s="6" cm="1">
        <f t="array" ref="S10">SUMPRODUCT((R10&lt;=$R$3:$R$49)/COUNTIF($R$3:$R$49,$R$3:$R$49))</f>
        <v>5</v>
      </c>
    </row>
    <row r="11" spans="1:19" x14ac:dyDescent="0.2">
      <c r="A11" s="5">
        <v>22</v>
      </c>
      <c r="B11" s="5" t="s">
        <v>38</v>
      </c>
      <c r="C11" s="5">
        <v>2017</v>
      </c>
      <c r="D11" s="8" t="s">
        <v>27</v>
      </c>
      <c r="E11" s="5" t="s">
        <v>20</v>
      </c>
      <c r="F11" s="5">
        <v>8.8000000000000007</v>
      </c>
      <c r="G11" s="6" cm="1">
        <f t="array" ref="G11">SUMPRODUCT((F11&lt;=$F$3:$F$49)/COUNTIF($F$3:$F$49,$F$3:$F$49))</f>
        <v>6</v>
      </c>
      <c r="H11" s="5">
        <v>9.1</v>
      </c>
      <c r="I11" s="6" cm="1">
        <f t="array" ref="I11">SUMPRODUCT((H11&lt;=$H$3:$H$49)/COUNTIF($H$3:$H$49,$H$3:$H$49))</f>
        <v>1</v>
      </c>
      <c r="J11" s="5">
        <v>9.1999999999999993</v>
      </c>
      <c r="K11" s="6" cm="1">
        <f t="array" ref="K11">SUMPRODUCT((J11&lt;=$J$3:$J$49)/COUNTIF($J$3:$J$49,$J$3:$J$49))</f>
        <v>3</v>
      </c>
      <c r="L11" s="5">
        <v>8.4499999999999993</v>
      </c>
      <c r="M11" s="6" cm="1">
        <f t="array" ref="M11">SUMPRODUCT((L11&lt;=$L$3:$L$49)/COUNTIF($L$3:$L$49,$L$3:$L$49))</f>
        <v>4</v>
      </c>
      <c r="N11" s="5">
        <v>8.4</v>
      </c>
      <c r="O11" s="6" cm="1">
        <f t="array" ref="O11">SUMPRODUCT((N11&lt;=$N$3:$N$49)/COUNTIF($N$3:$N$49,$N$3:$N$49))</f>
        <v>9</v>
      </c>
      <c r="P11" s="5">
        <v>9.5</v>
      </c>
      <c r="Q11" s="6" cm="1">
        <f t="array" ref="Q11">SUMPRODUCT((P11&lt;=$P$3:$P$49)/COUNTIF($P$3:$P$49,$P$3:$P$49))</f>
        <v>4</v>
      </c>
      <c r="R11" s="5">
        <f t="shared" si="0"/>
        <v>53.449999999999996</v>
      </c>
      <c r="S11" s="6" cm="1">
        <f t="array" ref="S11">SUMPRODUCT((R11&lt;=$R$3:$R$49)/COUNTIF($R$3:$R$49,$R$3:$R$49))</f>
        <v>4</v>
      </c>
    </row>
    <row r="12" spans="1:19" x14ac:dyDescent="0.2">
      <c r="A12" s="5">
        <v>23</v>
      </c>
      <c r="B12" s="5" t="s">
        <v>39</v>
      </c>
      <c r="C12" s="5">
        <v>2017</v>
      </c>
      <c r="D12" s="8" t="s">
        <v>27</v>
      </c>
      <c r="E12" s="5" t="s">
        <v>20</v>
      </c>
      <c r="F12" s="5">
        <v>8.6999999999999993</v>
      </c>
      <c r="G12" s="6" cm="1">
        <f t="array" ref="G12">SUMPRODUCT((F12&lt;=$F$3:$F$49)/COUNTIF($F$3:$F$49,$F$3:$F$49))</f>
        <v>7</v>
      </c>
      <c r="H12" s="5">
        <v>8.1</v>
      </c>
      <c r="I12" s="6" cm="1">
        <f t="array" ref="I12">SUMPRODUCT((H12&lt;=$H$3:$H$49)/COUNTIF($H$3:$H$49,$H$3:$H$49))</f>
        <v>7</v>
      </c>
      <c r="J12" s="5">
        <v>9</v>
      </c>
      <c r="K12" s="6" cm="1">
        <f t="array" ref="K12">SUMPRODUCT((J12&lt;=$J$3:$J$49)/COUNTIF($J$3:$J$49,$J$3:$J$49))</f>
        <v>4</v>
      </c>
      <c r="L12" s="5">
        <v>8.4</v>
      </c>
      <c r="M12" s="6" cm="1">
        <f t="array" ref="M12">SUMPRODUCT((L12&lt;=$L$3:$L$49)/COUNTIF($L$3:$L$49,$L$3:$L$49))</f>
        <v>5</v>
      </c>
      <c r="N12" s="5">
        <v>9</v>
      </c>
      <c r="O12" s="6" cm="1">
        <f t="array" ref="O12">SUMPRODUCT((N12&lt;=$N$3:$N$49)/COUNTIF($N$3:$N$49,$N$3:$N$49))</f>
        <v>6</v>
      </c>
      <c r="P12" s="5">
        <v>9.6</v>
      </c>
      <c r="Q12" s="6" cm="1">
        <f t="array" ref="Q12">SUMPRODUCT((P12&lt;=$P$3:$P$49)/COUNTIF($P$3:$P$49,$P$3:$P$49))</f>
        <v>3</v>
      </c>
      <c r="R12" s="5">
        <f t="shared" si="0"/>
        <v>52.8</v>
      </c>
      <c r="S12" s="6" cm="1">
        <f t="array" ref="S12">SUMPRODUCT((R12&lt;=$R$3:$R$49)/COUNTIF($R$3:$R$49,$R$3:$R$49))</f>
        <v>8</v>
      </c>
    </row>
    <row r="13" spans="1:19" x14ac:dyDescent="0.2">
      <c r="B13" s="3"/>
      <c r="C13" s="2"/>
      <c r="D13" s="2"/>
      <c r="E13" s="1"/>
      <c r="F13">
        <v>0</v>
      </c>
      <c r="G13" s="4"/>
      <c r="H13">
        <v>0</v>
      </c>
      <c r="I13" s="4"/>
      <c r="J13">
        <v>0</v>
      </c>
      <c r="K13" s="4"/>
      <c r="L13">
        <v>0</v>
      </c>
      <c r="M13" s="4"/>
      <c r="N13">
        <v>0</v>
      </c>
      <c r="O13" s="4"/>
      <c r="P13">
        <v>0</v>
      </c>
      <c r="Q13" s="4"/>
      <c r="R13">
        <v>0</v>
      </c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conditionalFormatting sqref="G3:G20 I3:I20 K3:K20 M3:M20 O3:O20 Q3:Q20 S3:S20">
    <cfRule type="cellIs" dxfId="207" priority="9" operator="equal">
      <formula>4</formula>
    </cfRule>
    <cfRule type="cellIs" dxfId="206" priority="11" operator="equal">
      <formula>2</formula>
    </cfRule>
    <cfRule type="cellIs" dxfId="205" priority="12" operator="equal">
      <formula>1</formula>
    </cfRule>
  </conditionalFormatting>
  <conditionalFormatting sqref="G3:G20 I3:I20 K3:K20 M3:M20 O3:O20 Q3:Q20">
    <cfRule type="cellIs" dxfId="204" priority="10" operator="equal">
      <formula>3</formula>
    </cfRule>
  </conditionalFormatting>
  <conditionalFormatting sqref="G3:G20 I3:I20 K3:K20 M3:M20 O3:O20 Q3:R20">
    <cfRule type="cellIs" dxfId="203" priority="5" stopIfTrue="1" operator="equal">
      <formula>4</formula>
    </cfRule>
    <cfRule type="cellIs" dxfId="202" priority="7" stopIfTrue="1" operator="equal">
      <formula>2</formula>
    </cfRule>
    <cfRule type="cellIs" dxfId="201" priority="8" stopIfTrue="1" operator="equal">
      <formula>1</formula>
    </cfRule>
  </conditionalFormatting>
  <conditionalFormatting sqref="G3:G20 I3:I20 K3:K20 M3:M20 O3:O20 Q3:S20">
    <cfRule type="cellIs" dxfId="200" priority="6" operator="equal">
      <formula>3</formula>
    </cfRule>
  </conditionalFormatting>
  <conditionalFormatting sqref="G3:S20 B1:S1 F2:S2">
    <cfRule type="cellIs" dxfId="199" priority="2" stopIfTrue="1" operator="equal">
      <formula>3</formula>
    </cfRule>
  </conditionalFormatting>
  <conditionalFormatting sqref="S3:S20">
    <cfRule type="cellIs" dxfId="198" priority="1" stopIfTrue="1" operator="equal">
      <formula>4</formula>
    </cfRule>
    <cfRule type="cellIs" dxfId="197" priority="3" stopIfTrue="1" operator="equal">
      <formula>2</formula>
    </cfRule>
    <cfRule type="cellIs" dxfId="196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B1CE-A969-A948-A730-91301802BED8}">
  <dimension ref="A1:S20"/>
  <sheetViews>
    <sheetView workbookViewId="0">
      <selection activeCell="H48" sqref="H48"/>
    </sheetView>
  </sheetViews>
  <sheetFormatPr baseColWidth="10" defaultColWidth="10.83203125" defaultRowHeight="16" x14ac:dyDescent="0.2"/>
  <cols>
    <col min="1" max="1" width="3.1640625" bestFit="1" customWidth="1"/>
    <col min="2" max="2" width="17.1640625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38</v>
      </c>
      <c r="B3" s="5" t="s">
        <v>40</v>
      </c>
      <c r="C3" s="5">
        <v>2016</v>
      </c>
      <c r="D3" s="8" t="s">
        <v>27</v>
      </c>
      <c r="E3" s="5" t="s">
        <v>14</v>
      </c>
      <c r="F3" s="5">
        <v>9</v>
      </c>
      <c r="G3" s="6" cm="1">
        <f t="array" ref="G3">SUMPRODUCT((F3&lt;=$F$3:$F$49)/COUNTIF($F$3:$F$49,$F$3:$F$49))</f>
        <v>5</v>
      </c>
      <c r="H3" s="5">
        <v>9</v>
      </c>
      <c r="I3" s="6" cm="1">
        <f t="array" ref="I3">SUMPRODUCT((H3&lt;=$H$3:$H$49)/COUNTIF($H$3:$H$49,$H$3:$H$49))</f>
        <v>1</v>
      </c>
      <c r="J3" s="5">
        <v>9.4</v>
      </c>
      <c r="K3" s="6" cm="1">
        <f t="array" ref="K3">SUMPRODUCT((J3&lt;=$J$3:$J$49)/COUNTIF($J$3:$J$49,$J$3:$J$49))</f>
        <v>2</v>
      </c>
      <c r="L3" s="5">
        <v>8.5</v>
      </c>
      <c r="M3" s="6" cm="1">
        <f t="array" ref="M3">SUMPRODUCT((L3&lt;=$L$3:$L$49)/COUNTIF($L$3:$L$49,$L$3:$L$49))</f>
        <v>4</v>
      </c>
      <c r="N3" s="5">
        <v>9.4</v>
      </c>
      <c r="O3" s="6" cm="1">
        <f t="array" ref="O3">SUMPRODUCT((N3&lt;=$N$3:$N$49)/COUNTIF($N$3:$N$49,$N$3:$N$49))</f>
        <v>4</v>
      </c>
      <c r="P3" s="5">
        <v>9.6</v>
      </c>
      <c r="Q3" s="6" cm="1">
        <f t="array" ref="Q3">SUMPRODUCT((P3&lt;=$P$3:$P$49)/COUNTIF($P$3:$P$49,$P$3:$P$49))</f>
        <v>4</v>
      </c>
      <c r="R3" s="5">
        <f>SUM(F3,H3,J3,L3,N3,P3)</f>
        <v>54.9</v>
      </c>
      <c r="S3" s="6" cm="1">
        <f t="array" ref="S3">SUMPRODUCT((R3&lt;=$R$3:$R$49)/COUNTIF($R$3:$R$49,$R$3:$R$49))</f>
        <v>1</v>
      </c>
    </row>
    <row r="4" spans="1:19" x14ac:dyDescent="0.2">
      <c r="A4" s="5">
        <v>28</v>
      </c>
      <c r="B4" s="5" t="s">
        <v>240</v>
      </c>
      <c r="C4" s="5">
        <v>2016</v>
      </c>
      <c r="D4" s="8" t="s">
        <v>27</v>
      </c>
      <c r="E4" s="5" t="s">
        <v>34</v>
      </c>
      <c r="F4" s="5">
        <v>9.0500000000000007</v>
      </c>
      <c r="G4" s="6" cm="1">
        <f t="array" ref="G4">SUMPRODUCT((F4&lt;=$F$3:$F$49)/COUNTIF($F$3:$F$49,$F$3:$F$49))</f>
        <v>4</v>
      </c>
      <c r="H4" s="5">
        <v>8.4</v>
      </c>
      <c r="I4" s="6" cm="1">
        <f t="array" ref="I4">SUMPRODUCT((H4&lt;=$H$3:$H$49)/COUNTIF($H$3:$H$49,$H$3:$H$49))</f>
        <v>4.9999999999999991</v>
      </c>
      <c r="J4" s="5">
        <v>9.1999999999999993</v>
      </c>
      <c r="K4" s="6" cm="1">
        <f t="array" ref="K4">SUMPRODUCT((J4&lt;=$J$3:$J$49)/COUNTIF($J$3:$J$49,$J$3:$J$49))</f>
        <v>4</v>
      </c>
      <c r="L4" s="5">
        <v>8.8000000000000007</v>
      </c>
      <c r="M4" s="6" cm="1">
        <f t="array" ref="M4">SUMPRODUCT((L4&lt;=$L$3:$L$49)/COUNTIF($L$3:$L$49,$L$3:$L$49))</f>
        <v>1</v>
      </c>
      <c r="N4" s="5">
        <v>9.6</v>
      </c>
      <c r="O4" s="6" cm="1">
        <f t="array" ref="O4">SUMPRODUCT((N4&lt;=$N$3:$N$49)/COUNTIF($N$3:$N$49,$N$3:$N$49))</f>
        <v>1</v>
      </c>
      <c r="P4" s="5">
        <v>9.75</v>
      </c>
      <c r="Q4" s="6" cm="1">
        <f t="array" ref="Q4">SUMPRODUCT((P4&lt;=$P$3:$P$49)/COUNTIF($P$3:$P$49,$P$3:$P$49))</f>
        <v>2</v>
      </c>
      <c r="R4" s="5">
        <f t="shared" ref="R4:R13" si="0">SUM(F4,H4,J4,L4,N4,P4)</f>
        <v>54.800000000000004</v>
      </c>
      <c r="S4" s="6" cm="1">
        <f t="array" ref="S4">SUMPRODUCT((R4&lt;=$R$3:$R$49)/COUNTIF($R$3:$R$49,$R$3:$R$49))</f>
        <v>2</v>
      </c>
    </row>
    <row r="5" spans="1:19" x14ac:dyDescent="0.2">
      <c r="A5" s="5">
        <v>29</v>
      </c>
      <c r="B5" s="5" t="s">
        <v>41</v>
      </c>
      <c r="C5" s="5">
        <v>2016</v>
      </c>
      <c r="D5" s="8" t="s">
        <v>27</v>
      </c>
      <c r="E5" s="5" t="s">
        <v>34</v>
      </c>
      <c r="F5" s="5">
        <v>9.15</v>
      </c>
      <c r="G5" s="6" cm="1">
        <f t="array" ref="G5">SUMPRODUCT((F5&lt;=$F$3:$F$49)/COUNTIF($F$3:$F$49,$F$3:$F$49))</f>
        <v>3</v>
      </c>
      <c r="H5" s="5">
        <v>8.6</v>
      </c>
      <c r="I5" s="6" cm="1">
        <f t="array" ref="I5">SUMPRODUCT((H5&lt;=$H$3:$H$49)/COUNTIF($H$3:$H$49,$H$3:$H$49))</f>
        <v>2</v>
      </c>
      <c r="J5" s="5">
        <v>9.1</v>
      </c>
      <c r="K5" s="6" cm="1">
        <f t="array" ref="K5">SUMPRODUCT((J5&lt;=$J$3:$J$49)/COUNTIF($J$3:$J$49,$J$3:$J$49))</f>
        <v>5</v>
      </c>
      <c r="L5" s="5">
        <v>8.4</v>
      </c>
      <c r="M5" s="6" cm="1">
        <f t="array" ref="M5">SUMPRODUCT((L5&lt;=$L$3:$L$49)/COUNTIF($L$3:$L$49,$L$3:$L$49))</f>
        <v>6</v>
      </c>
      <c r="N5" s="5">
        <v>9.5500000000000007</v>
      </c>
      <c r="O5" s="6" cm="1">
        <f t="array" ref="O5">SUMPRODUCT((N5&lt;=$N$3:$N$49)/COUNTIF($N$3:$N$49,$N$3:$N$49))</f>
        <v>2</v>
      </c>
      <c r="P5" s="5">
        <v>9.6999999999999993</v>
      </c>
      <c r="Q5" s="6" cm="1">
        <f t="array" ref="Q5">SUMPRODUCT((P5&lt;=$P$3:$P$49)/COUNTIF($P$3:$P$49,$P$3:$P$49))</f>
        <v>3</v>
      </c>
      <c r="R5" s="5">
        <f t="shared" si="0"/>
        <v>54.5</v>
      </c>
      <c r="S5" s="6" cm="1">
        <f t="array" ref="S5">SUMPRODUCT((R5&lt;=$R$3:$R$49)/COUNTIF($R$3:$R$49,$R$3:$R$49))</f>
        <v>3</v>
      </c>
    </row>
    <row r="6" spans="1:19" x14ac:dyDescent="0.2">
      <c r="A6" s="5">
        <v>30</v>
      </c>
      <c r="B6" s="5" t="s">
        <v>42</v>
      </c>
      <c r="C6" s="5">
        <v>2016</v>
      </c>
      <c r="D6" s="8" t="s">
        <v>27</v>
      </c>
      <c r="E6" s="5" t="s">
        <v>34</v>
      </c>
      <c r="F6" s="5">
        <v>8.1999999999999993</v>
      </c>
      <c r="G6" s="6" cm="1">
        <f t="array" ref="G6">SUMPRODUCT((F6&lt;=$F$3:$F$49)/COUNTIF($F$3:$F$49,$F$3:$F$49))</f>
        <v>9.0000000000000018</v>
      </c>
      <c r="H6" s="5">
        <v>8</v>
      </c>
      <c r="I6" s="6" cm="1">
        <f t="array" ref="I6">SUMPRODUCT((H6&lt;=$H$3:$H$49)/COUNTIF($H$3:$H$49,$H$3:$H$49))</f>
        <v>9</v>
      </c>
      <c r="J6" s="5">
        <v>8.6999999999999993</v>
      </c>
      <c r="K6" s="6" cm="1">
        <f t="array" ref="K6">SUMPRODUCT((J6&lt;=$J$3:$J$49)/COUNTIF($J$3:$J$49,$J$3:$J$49))</f>
        <v>7</v>
      </c>
      <c r="L6" s="5">
        <v>7.6</v>
      </c>
      <c r="M6" s="6" cm="1">
        <f t="array" ref="M6">SUMPRODUCT((L6&lt;=$L$3:$L$49)/COUNTIF($L$3:$L$49,$L$3:$L$49))</f>
        <v>11</v>
      </c>
      <c r="N6" s="5">
        <v>8.85</v>
      </c>
      <c r="O6" s="6" cm="1">
        <f t="array" ref="O6">SUMPRODUCT((N6&lt;=$N$3:$N$49)/COUNTIF($N$3:$N$49,$N$3:$N$49))</f>
        <v>10</v>
      </c>
      <c r="P6" s="5">
        <v>9.6</v>
      </c>
      <c r="Q6" s="6" cm="1">
        <f t="array" ref="Q6">SUMPRODUCT((P6&lt;=$P$3:$P$49)/COUNTIF($P$3:$P$49,$P$3:$P$49))</f>
        <v>4</v>
      </c>
      <c r="R6" s="5">
        <f t="shared" si="0"/>
        <v>50.95</v>
      </c>
      <c r="S6" s="6" cm="1">
        <f t="array" ref="S6">SUMPRODUCT((R6&lt;=$R$3:$R$49)/COUNTIF($R$3:$R$49,$R$3:$R$49))</f>
        <v>9</v>
      </c>
    </row>
    <row r="7" spans="1:19" x14ac:dyDescent="0.2">
      <c r="A7" s="5">
        <v>31</v>
      </c>
      <c r="B7" s="5" t="s">
        <v>43</v>
      </c>
      <c r="C7" s="5">
        <v>2016</v>
      </c>
      <c r="D7" s="8" t="s">
        <v>27</v>
      </c>
      <c r="E7" s="5" t="s">
        <v>34</v>
      </c>
      <c r="F7" s="7">
        <v>9.1999999999999993</v>
      </c>
      <c r="G7" s="6" cm="1">
        <f t="array" ref="G7">SUMPRODUCT((F7&lt;=$F$3:$F$49)/COUNTIF($F$3:$F$49,$F$3:$F$49))</f>
        <v>2</v>
      </c>
      <c r="H7" s="5">
        <v>7.6</v>
      </c>
      <c r="I7" s="6" cm="1">
        <f t="array" ref="I7">SUMPRODUCT((H7&lt;=$H$3:$H$49)/COUNTIF($H$3:$H$49,$H$3:$H$49))</f>
        <v>10</v>
      </c>
      <c r="J7" s="5">
        <v>9.1</v>
      </c>
      <c r="K7" s="6" cm="1">
        <f t="array" ref="K7">SUMPRODUCT((J7&lt;=$J$3:$J$49)/COUNTIF($J$3:$J$49,$J$3:$J$49))</f>
        <v>5</v>
      </c>
      <c r="L7" s="5">
        <v>8.6999999999999993</v>
      </c>
      <c r="M7" s="6" cm="1">
        <f t="array" ref="M7">SUMPRODUCT((L7&lt;=$L$3:$L$49)/COUNTIF($L$3:$L$49,$L$3:$L$49))</f>
        <v>2</v>
      </c>
      <c r="N7" s="5">
        <v>8.85</v>
      </c>
      <c r="O7" s="6" cm="1">
        <f t="array" ref="O7">SUMPRODUCT((N7&lt;=$N$3:$N$49)/COUNTIF($N$3:$N$49,$N$3:$N$49))</f>
        <v>10</v>
      </c>
      <c r="P7" s="5">
        <v>9.75</v>
      </c>
      <c r="Q7" s="6" cm="1">
        <f t="array" ref="Q7">SUMPRODUCT((P7&lt;=$P$3:$P$49)/COUNTIF($P$3:$P$49,$P$3:$P$49))</f>
        <v>2</v>
      </c>
      <c r="R7" s="5">
        <f t="shared" si="0"/>
        <v>53.199999999999996</v>
      </c>
      <c r="S7" s="6" cm="1">
        <f t="array" ref="S7">SUMPRODUCT((R7&lt;=$R$3:$R$49)/COUNTIF($R$3:$R$49,$R$3:$R$49))</f>
        <v>7</v>
      </c>
    </row>
    <row r="8" spans="1:19" x14ac:dyDescent="0.2">
      <c r="A8" s="5">
        <v>17</v>
      </c>
      <c r="B8" s="5" t="s">
        <v>44</v>
      </c>
      <c r="C8" s="5">
        <v>2016</v>
      </c>
      <c r="D8" s="8" t="s">
        <v>27</v>
      </c>
      <c r="E8" s="5" t="s">
        <v>36</v>
      </c>
      <c r="F8" s="5">
        <v>8.9</v>
      </c>
      <c r="G8" s="6" cm="1">
        <f t="array" ref="G8">SUMPRODUCT((F8&lt;=$F$3:$F$49)/COUNTIF($F$3:$F$49,$F$3:$F$49))</f>
        <v>7</v>
      </c>
      <c r="H8" s="5">
        <v>8.4</v>
      </c>
      <c r="I8" s="6" cm="1">
        <f t="array" ref="I8">SUMPRODUCT((H8&lt;=$H$3:$H$49)/COUNTIF($H$3:$H$49,$H$3:$H$49))</f>
        <v>4.9999999999999991</v>
      </c>
      <c r="J8" s="5">
        <v>9.3000000000000007</v>
      </c>
      <c r="K8" s="6" cm="1">
        <f t="array" ref="K8">SUMPRODUCT((J8&lt;=$J$3:$J$49)/COUNTIF($J$3:$J$49,$J$3:$J$49))</f>
        <v>3</v>
      </c>
      <c r="L8" s="5">
        <v>8.4499999999999993</v>
      </c>
      <c r="M8" s="6" cm="1">
        <f t="array" ref="M8">SUMPRODUCT((L8&lt;=$L$3:$L$49)/COUNTIF($L$3:$L$49,$L$3:$L$49))</f>
        <v>5</v>
      </c>
      <c r="N8" s="5">
        <v>9.3000000000000007</v>
      </c>
      <c r="O8" s="6" cm="1">
        <f t="array" ref="O8">SUMPRODUCT((N8&lt;=$N$3:$N$49)/COUNTIF($N$3:$N$49,$N$3:$N$49))</f>
        <v>5</v>
      </c>
      <c r="P8" s="5">
        <v>9.5500000000000007</v>
      </c>
      <c r="Q8" s="6" cm="1">
        <f t="array" ref="Q8">SUMPRODUCT((P8&lt;=$P$3:$P$49)/COUNTIF($P$3:$P$49,$P$3:$P$49))</f>
        <v>4.9999999999999991</v>
      </c>
      <c r="R8" s="5">
        <f t="shared" si="0"/>
        <v>53.899999999999991</v>
      </c>
      <c r="S8" s="6" cm="1">
        <f t="array" ref="S8">SUMPRODUCT((R8&lt;=$R$3:$R$49)/COUNTIF($R$3:$R$49,$R$3:$R$49))</f>
        <v>5</v>
      </c>
    </row>
    <row r="9" spans="1:19" x14ac:dyDescent="0.2">
      <c r="A9" s="5">
        <v>18</v>
      </c>
      <c r="B9" s="5" t="s">
        <v>45</v>
      </c>
      <c r="C9" s="5">
        <v>2016</v>
      </c>
      <c r="D9" s="8" t="s">
        <v>27</v>
      </c>
      <c r="E9" s="5" t="s">
        <v>36</v>
      </c>
      <c r="F9" s="5">
        <v>8.9499999999999993</v>
      </c>
      <c r="G9" s="6" cm="1">
        <f t="array" ref="G9">SUMPRODUCT((F9&lt;=$F$3:$F$49)/COUNTIF($F$3:$F$49,$F$3:$F$49))</f>
        <v>6</v>
      </c>
      <c r="H9" s="5">
        <v>8.5</v>
      </c>
      <c r="I9" s="6" cm="1">
        <f t="array" ref="I9">SUMPRODUCT((H9&lt;=$H$3:$H$49)/COUNTIF($H$3:$H$49,$H$3:$H$49))</f>
        <v>4</v>
      </c>
      <c r="J9" s="5">
        <v>9.3000000000000007</v>
      </c>
      <c r="K9" s="6" cm="1">
        <f t="array" ref="K9">SUMPRODUCT((J9&lt;=$J$3:$J$49)/COUNTIF($J$3:$J$49,$J$3:$J$49))</f>
        <v>3</v>
      </c>
      <c r="L9" s="5">
        <v>8.1</v>
      </c>
      <c r="M9" s="6" cm="1">
        <f t="array" ref="M9">SUMPRODUCT((L9&lt;=$L$3:$L$49)/COUNTIF($L$3:$L$49,$L$3:$L$49))</f>
        <v>8</v>
      </c>
      <c r="N9" s="5">
        <v>9.1</v>
      </c>
      <c r="O9" s="6" cm="1">
        <f t="array" ref="O9">SUMPRODUCT((N9&lt;=$N$3:$N$49)/COUNTIF($N$3:$N$49,$N$3:$N$49))</f>
        <v>7</v>
      </c>
      <c r="P9" s="5">
        <v>9.4499999999999993</v>
      </c>
      <c r="Q9" s="6" cm="1">
        <f t="array" ref="Q9">SUMPRODUCT((P9&lt;=$P$3:$P$49)/COUNTIF($P$3:$P$49,$P$3:$P$49))</f>
        <v>6.9999999999999991</v>
      </c>
      <c r="R9" s="5">
        <f t="shared" si="0"/>
        <v>53.400000000000006</v>
      </c>
      <c r="S9" s="6" cm="1">
        <f t="array" ref="S9">SUMPRODUCT((R9&lt;=$R$3:$R$49)/COUNTIF($R$3:$R$49,$R$3:$R$49))</f>
        <v>6</v>
      </c>
    </row>
    <row r="10" spans="1:19" x14ac:dyDescent="0.2">
      <c r="A10" s="5">
        <v>20</v>
      </c>
      <c r="B10" s="5" t="s">
        <v>46</v>
      </c>
      <c r="C10" s="5">
        <v>2016</v>
      </c>
      <c r="D10" s="8" t="s">
        <v>27</v>
      </c>
      <c r="E10" s="5" t="s">
        <v>36</v>
      </c>
      <c r="F10" s="5">
        <v>9</v>
      </c>
      <c r="G10" s="6" cm="1">
        <f t="array" ref="G10">SUMPRODUCT((F10&lt;=$F$3:$F$49)/COUNTIF($F$3:$F$49,$F$3:$F$49))</f>
        <v>5</v>
      </c>
      <c r="H10" s="5">
        <v>8.5500000000000007</v>
      </c>
      <c r="I10" s="6" cm="1">
        <f t="array" ref="I10">SUMPRODUCT((H10&lt;=$H$3:$H$49)/COUNTIF($H$3:$H$49,$H$3:$H$49))</f>
        <v>3</v>
      </c>
      <c r="J10" s="5">
        <v>9.5</v>
      </c>
      <c r="K10" s="6" cm="1">
        <f t="array" ref="K10">SUMPRODUCT((J10&lt;=$J$3:$J$49)/COUNTIF($J$3:$J$49,$J$3:$J$49))</f>
        <v>1</v>
      </c>
      <c r="L10" s="5">
        <v>8.6</v>
      </c>
      <c r="M10" s="6" cm="1">
        <f t="array" ref="M10">SUMPRODUCT((L10&lt;=$L$3:$L$49)/COUNTIF($L$3:$L$49,$L$3:$L$49))</f>
        <v>3</v>
      </c>
      <c r="N10" s="5">
        <v>9.4499999999999993</v>
      </c>
      <c r="O10" s="6" cm="1">
        <f t="array" ref="O10">SUMPRODUCT((N10&lt;=$N$3:$N$49)/COUNTIF($N$3:$N$49,$N$3:$N$49))</f>
        <v>3</v>
      </c>
      <c r="P10" s="5">
        <v>9.8000000000000007</v>
      </c>
      <c r="Q10" s="6" cm="1">
        <f t="array" ref="Q10">SUMPRODUCT((P10&lt;=$P$3:$P$49)/COUNTIF($P$3:$P$49,$P$3:$P$49))</f>
        <v>1</v>
      </c>
      <c r="R10" s="5">
        <f t="shared" si="0"/>
        <v>54.899999999999991</v>
      </c>
      <c r="S10" s="6" cm="1">
        <f t="array" ref="S10">SUMPRODUCT((R10&lt;=$R$3:$R$49)/COUNTIF($R$3:$R$49,$R$3:$R$49))</f>
        <v>1</v>
      </c>
    </row>
    <row r="11" spans="1:19" x14ac:dyDescent="0.2">
      <c r="A11" s="5">
        <v>24</v>
      </c>
      <c r="B11" s="5" t="s">
        <v>47</v>
      </c>
      <c r="C11" s="5">
        <v>2016</v>
      </c>
      <c r="D11" s="8" t="s">
        <v>27</v>
      </c>
      <c r="E11" s="5" t="s">
        <v>20</v>
      </c>
      <c r="F11" s="5">
        <v>8.1999999999999993</v>
      </c>
      <c r="G11" s="6" cm="1">
        <f t="array" ref="G11">SUMPRODUCT((F11&lt;=$F$3:$F$49)/COUNTIF($F$3:$F$49,$F$3:$F$49))</f>
        <v>9.0000000000000018</v>
      </c>
      <c r="H11" s="5">
        <v>8.1</v>
      </c>
      <c r="I11" s="6" cm="1">
        <f t="array" ref="I11">SUMPRODUCT((H11&lt;=$H$3:$H$49)/COUNTIF($H$3:$H$49,$H$3:$H$49))</f>
        <v>7.9999999999999991</v>
      </c>
      <c r="J11" s="5">
        <v>8.9</v>
      </c>
      <c r="K11" s="6" cm="1">
        <f t="array" ref="K11">SUMPRODUCT((J11&lt;=$J$3:$J$49)/COUNTIF($J$3:$J$49,$J$3:$J$49))</f>
        <v>6</v>
      </c>
      <c r="L11" s="5">
        <v>7.8</v>
      </c>
      <c r="M11" s="6" cm="1">
        <f t="array" ref="M11">SUMPRODUCT((L11&lt;=$L$3:$L$49)/COUNTIF($L$3:$L$49,$L$3:$L$49))</f>
        <v>10</v>
      </c>
      <c r="N11" s="5">
        <v>8.15</v>
      </c>
      <c r="O11" s="6" cm="1">
        <f t="array" ref="O11">SUMPRODUCT((N11&lt;=$N$3:$N$49)/COUNTIF($N$3:$N$49,$N$3:$N$49))</f>
        <v>11</v>
      </c>
      <c r="P11" s="5">
        <v>9.15</v>
      </c>
      <c r="Q11" s="6" cm="1">
        <f t="array" ref="Q11">SUMPRODUCT((P11&lt;=$P$3:$P$49)/COUNTIF($P$3:$P$49,$P$3:$P$49))</f>
        <v>9</v>
      </c>
      <c r="R11" s="5">
        <f t="shared" si="0"/>
        <v>50.29999999999999</v>
      </c>
      <c r="S11" s="6" cm="1">
        <f t="array" ref="S11">SUMPRODUCT((R11&lt;=$R$3:$R$49)/COUNTIF($R$3:$R$49,$R$3:$R$49))</f>
        <v>11</v>
      </c>
    </row>
    <row r="12" spans="1:19" x14ac:dyDescent="0.2">
      <c r="A12" s="5">
        <v>25</v>
      </c>
      <c r="B12" s="5" t="s">
        <v>48</v>
      </c>
      <c r="C12" s="5">
        <v>2016</v>
      </c>
      <c r="D12" s="8" t="s">
        <v>27</v>
      </c>
      <c r="E12" s="5" t="s">
        <v>20</v>
      </c>
      <c r="F12" s="5">
        <v>9.4</v>
      </c>
      <c r="G12" s="6" cm="1">
        <f t="array" ref="G12">SUMPRODUCT((F12&lt;=$F$3:$F$49)/COUNTIF($F$3:$F$49,$F$3:$F$49))</f>
        <v>1</v>
      </c>
      <c r="H12" s="5">
        <v>8.3000000000000007</v>
      </c>
      <c r="I12" s="6" cm="1">
        <f t="array" ref="I12">SUMPRODUCT((H12&lt;=$H$3:$H$49)/COUNTIF($H$3:$H$49,$H$3:$H$49))</f>
        <v>5.9999999999999991</v>
      </c>
      <c r="J12" s="5">
        <v>9.1999999999999993</v>
      </c>
      <c r="K12" s="6" cm="1">
        <f t="array" ref="K12">SUMPRODUCT((J12&lt;=$J$3:$J$49)/COUNTIF($J$3:$J$49,$J$3:$J$49))</f>
        <v>4</v>
      </c>
      <c r="L12" s="5">
        <v>8.3000000000000007</v>
      </c>
      <c r="M12" s="6" cm="1">
        <f t="array" ref="M12">SUMPRODUCT((L12&lt;=$L$3:$L$49)/COUNTIF($L$3:$L$49,$L$3:$L$49))</f>
        <v>7</v>
      </c>
      <c r="N12" s="5">
        <v>9.25</v>
      </c>
      <c r="O12" s="6" cm="1">
        <f t="array" ref="O12">SUMPRODUCT((N12&lt;=$N$3:$N$49)/COUNTIF($N$3:$N$49,$N$3:$N$49))</f>
        <v>6</v>
      </c>
      <c r="P12" s="5">
        <v>9.5</v>
      </c>
      <c r="Q12" s="6" cm="1">
        <f t="array" ref="Q12">SUMPRODUCT((P12&lt;=$P$3:$P$49)/COUNTIF($P$3:$P$49,$P$3:$P$49))</f>
        <v>5.9999999999999991</v>
      </c>
      <c r="R12" s="5">
        <f t="shared" si="0"/>
        <v>53.95</v>
      </c>
      <c r="S12" s="6" cm="1">
        <f t="array" ref="S12">SUMPRODUCT((R12&lt;=$R$3:$R$49)/COUNTIF($R$3:$R$49,$R$3:$R$49))</f>
        <v>4</v>
      </c>
    </row>
    <row r="13" spans="1:19" x14ac:dyDescent="0.2">
      <c r="A13" s="5">
        <v>26</v>
      </c>
      <c r="B13" s="5" t="s">
        <v>49</v>
      </c>
      <c r="C13" s="5">
        <v>2016</v>
      </c>
      <c r="D13" s="8" t="s">
        <v>27</v>
      </c>
      <c r="E13" s="5" t="s">
        <v>20</v>
      </c>
      <c r="F13" s="5">
        <v>8.5</v>
      </c>
      <c r="G13" s="6" cm="1">
        <f t="array" ref="G13">SUMPRODUCT((F13&lt;=$F$3:$F$49)/COUNTIF($F$3:$F$49,$F$3:$F$49))</f>
        <v>8</v>
      </c>
      <c r="H13" s="5">
        <v>8.1999999999999993</v>
      </c>
      <c r="I13" s="6" cm="1">
        <f t="array" ref="I13">SUMPRODUCT((H13&lt;=$H$3:$H$49)/COUNTIF($H$3:$H$49,$H$3:$H$49))</f>
        <v>6.9999999999999991</v>
      </c>
      <c r="J13" s="5">
        <v>7.9</v>
      </c>
      <c r="K13" s="6" cm="1">
        <f t="array" ref="K13">SUMPRODUCT((J13&lt;=$J$3:$J$49)/COUNTIF($J$3:$J$49,$J$3:$J$49))</f>
        <v>8</v>
      </c>
      <c r="L13" s="5">
        <v>8</v>
      </c>
      <c r="M13" s="6" cm="1">
        <f t="array" ref="M13">SUMPRODUCT((L13&lt;=$L$3:$L$49)/COUNTIF($L$3:$L$49,$L$3:$L$49))</f>
        <v>9</v>
      </c>
      <c r="N13" s="5">
        <v>8.9</v>
      </c>
      <c r="O13" s="6" cm="1">
        <f t="array" ref="O13">SUMPRODUCT((N13&lt;=$N$3:$N$49)/COUNTIF($N$3:$N$49,$N$3:$N$49))</f>
        <v>9</v>
      </c>
      <c r="P13" s="5">
        <v>9.4</v>
      </c>
      <c r="Q13" s="6" cm="1">
        <f t="array" ref="Q13">SUMPRODUCT((P13&lt;=$P$3:$P$49)/COUNTIF($P$3:$P$49,$P$3:$P$49))</f>
        <v>7.9999999999999991</v>
      </c>
      <c r="R13" s="5">
        <f t="shared" si="0"/>
        <v>50.9</v>
      </c>
      <c r="S13" s="6" cm="1">
        <f t="array" ref="S13">SUMPRODUCT((R13&lt;=$R$3:$R$49)/COUNTIF($R$3:$R$49,$R$3:$R$49))</f>
        <v>10</v>
      </c>
    </row>
    <row r="14" spans="1:19" x14ac:dyDescent="0.2">
      <c r="A14" s="5">
        <v>40</v>
      </c>
      <c r="B14" s="5" t="s">
        <v>80</v>
      </c>
      <c r="C14" s="5">
        <v>2016</v>
      </c>
      <c r="D14" s="8" t="s">
        <v>27</v>
      </c>
      <c r="E14" s="5" t="s">
        <v>18</v>
      </c>
      <c r="F14" s="5">
        <v>8.1999999999999993</v>
      </c>
      <c r="G14" s="6" cm="1">
        <f t="array" ref="G14">SUMPRODUCT((F14&lt;=$F$3:$F$49)/COUNTIF($F$3:$F$49,$F$3:$F$49))</f>
        <v>9.0000000000000018</v>
      </c>
      <c r="H14" s="5">
        <v>8.4</v>
      </c>
      <c r="I14" s="6" cm="1">
        <f t="array" ref="I14">SUMPRODUCT((H14&lt;=$H$3:$H$49)/COUNTIF($H$3:$H$49,$H$3:$H$49))</f>
        <v>4.9999999999999991</v>
      </c>
      <c r="J14" s="5">
        <v>8.9</v>
      </c>
      <c r="K14" s="6" cm="1">
        <f t="array" ref="K14">SUMPRODUCT((J14&lt;=$J$3:$J$49)/COUNTIF($J$3:$J$49,$J$3:$J$49))</f>
        <v>6</v>
      </c>
      <c r="L14" s="5">
        <v>7.6</v>
      </c>
      <c r="M14" s="6" cm="1">
        <f t="array" ref="M14">SUMPRODUCT((L14&lt;=$L$3:$L$49)/COUNTIF($L$3:$L$49,$L$3:$L$49))</f>
        <v>11</v>
      </c>
      <c r="N14" s="5">
        <v>9</v>
      </c>
      <c r="O14" s="6" cm="1">
        <f t="array" ref="O14">SUMPRODUCT((N14&lt;=$N$3:$N$49)/COUNTIF($N$3:$N$49,$N$3:$N$49))</f>
        <v>8</v>
      </c>
      <c r="P14" s="5">
        <v>9.6</v>
      </c>
      <c r="Q14" s="6" cm="1">
        <f t="array" ref="Q14">SUMPRODUCT((P14&lt;=$P$3:$P$49)/COUNTIF($P$3:$P$49,$P$3:$P$49))</f>
        <v>4</v>
      </c>
      <c r="R14" s="5">
        <f t="shared" ref="R14" si="1">SUM(F14,H14,J14,L14,N14,P14)</f>
        <v>51.7</v>
      </c>
      <c r="S14" s="6" cm="1">
        <f t="array" ref="S14">SUMPRODUCT((R14&lt;=$R$3:$R$49)/COUNTIF($R$3:$R$49,$R$3:$R$49))</f>
        <v>8</v>
      </c>
    </row>
    <row r="15" spans="1:19" x14ac:dyDescent="0.2">
      <c r="B15" s="3"/>
      <c r="C15" s="2"/>
      <c r="D15" s="2"/>
      <c r="E15" s="1"/>
      <c r="F15">
        <v>0</v>
      </c>
      <c r="G15" s="4"/>
      <c r="H15">
        <v>0</v>
      </c>
      <c r="I15" s="4"/>
      <c r="J15">
        <v>0</v>
      </c>
      <c r="K15" s="4"/>
      <c r="L15">
        <v>0</v>
      </c>
      <c r="M15" s="4"/>
      <c r="N15">
        <v>0</v>
      </c>
      <c r="O15" s="4"/>
      <c r="P15">
        <v>0</v>
      </c>
      <c r="Q15" s="4"/>
      <c r="R15">
        <v>0</v>
      </c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conditionalFormatting sqref="B1:S1 F2:S2 G3:S20">
    <cfRule type="cellIs" dxfId="195" priority="2" stopIfTrue="1" operator="equal">
      <formula>3</formula>
    </cfRule>
  </conditionalFormatting>
  <conditionalFormatting sqref="G3:G20 I3:I20 K3:K20 M3:M20 O3:O20 Q3:Q20 S3:S20">
    <cfRule type="cellIs" dxfId="194" priority="9" operator="equal">
      <formula>4</formula>
    </cfRule>
    <cfRule type="cellIs" dxfId="193" priority="11" operator="equal">
      <formula>2</formula>
    </cfRule>
    <cfRule type="cellIs" dxfId="192" priority="12" operator="equal">
      <formula>1</formula>
    </cfRule>
  </conditionalFormatting>
  <conditionalFormatting sqref="G3:G20 I3:I20 K3:K20 M3:M20 O3:O20 Q3:S20">
    <cfRule type="cellIs" dxfId="191" priority="5" stopIfTrue="1" operator="equal">
      <formula>4</formula>
    </cfRule>
    <cfRule type="cellIs" dxfId="190" priority="7" stopIfTrue="1" operator="equal">
      <formula>2</formula>
    </cfRule>
    <cfRule type="cellIs" dxfId="189" priority="8" stopIfTrue="1" operator="equal">
      <formula>1</formula>
    </cfRule>
    <cfRule type="cellIs" dxfId="188" priority="10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2543-907E-8D4E-9E7C-EF879297EDC1}">
  <dimension ref="A1:S18"/>
  <sheetViews>
    <sheetView workbookViewId="0">
      <selection activeCell="P6" sqref="P6"/>
    </sheetView>
  </sheetViews>
  <sheetFormatPr baseColWidth="10" defaultColWidth="10.83203125" defaultRowHeight="16" x14ac:dyDescent="0.2"/>
  <cols>
    <col min="1" max="1" width="3.1640625" bestFit="1" customWidth="1"/>
    <col min="2" max="2" width="15.1640625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39</v>
      </c>
      <c r="B3" s="5" t="s">
        <v>50</v>
      </c>
      <c r="C3" s="5" t="s">
        <v>94</v>
      </c>
      <c r="D3" s="8" t="s">
        <v>27</v>
      </c>
      <c r="E3" s="5" t="s">
        <v>14</v>
      </c>
      <c r="F3" s="5">
        <v>8.6999999999999993</v>
      </c>
      <c r="G3" s="6" cm="1">
        <f t="array" ref="G3">SUMPRODUCT((F3&lt;=$F$3:$F$47)/COUNTIF($F$3:$F$47,$F$3:$F$47))</f>
        <v>3</v>
      </c>
      <c r="H3" s="5">
        <v>7.8</v>
      </c>
      <c r="I3" s="6" cm="1">
        <f t="array" ref="I3">SUMPRODUCT((H3&lt;=$H$3:$H$47)/COUNTIF($H$3:$H$47,$H$3:$H$47))</f>
        <v>3</v>
      </c>
      <c r="J3" s="5">
        <v>9</v>
      </c>
      <c r="K3" s="6" cm="1">
        <f t="array" ref="K3">SUMPRODUCT((J3&lt;=$J$3:$J$47)/COUNTIF($J$3:$J$47,$J$3:$J$47))</f>
        <v>2</v>
      </c>
      <c r="L3" s="5">
        <v>7.3</v>
      </c>
      <c r="M3" s="6" cm="1">
        <f t="array" ref="M3">SUMPRODUCT((L3&lt;=$L$3:$L$47)/COUNTIF($L$3:$L$47,$L$3:$L$47))</f>
        <v>4</v>
      </c>
      <c r="N3" s="5">
        <v>9.4</v>
      </c>
      <c r="O3" s="6" cm="1">
        <f t="array" ref="O3">SUMPRODUCT((N3&lt;=$N$3:$N$47)/COUNTIF($N$3:$N$47,$N$3:$N$47))</f>
        <v>2</v>
      </c>
      <c r="P3" s="5">
        <v>9.3000000000000007</v>
      </c>
      <c r="Q3" s="6" cm="1">
        <f t="array" ref="Q3">SUMPRODUCT((P3&lt;=$P$3:$P$47)/COUNTIF($P$3:$P$47,$P$3:$P$47))</f>
        <v>3</v>
      </c>
      <c r="R3" s="5">
        <f>SUM(F3,H3,J3,L3,N3,P3)</f>
        <v>51.5</v>
      </c>
      <c r="S3" s="6" cm="1">
        <f t="array" ref="S3">SUMPRODUCT((R3&lt;=$R$3:$R$47)/COUNTIF($R$3:$R$47,$R$3:$R$47))</f>
        <v>3</v>
      </c>
    </row>
    <row r="4" spans="1:19" x14ac:dyDescent="0.2">
      <c r="A4" s="5">
        <v>32</v>
      </c>
      <c r="B4" s="5" t="s">
        <v>241</v>
      </c>
      <c r="C4" s="5" t="s">
        <v>94</v>
      </c>
      <c r="D4" s="8" t="s">
        <v>27</v>
      </c>
      <c r="E4" s="5" t="s">
        <v>34</v>
      </c>
      <c r="F4" s="5">
        <v>9.15</v>
      </c>
      <c r="G4" s="6" cm="1">
        <f t="array" ref="G4">SUMPRODUCT((F4&lt;=$F$3:$F$47)/COUNTIF($F$3:$F$47,$F$3:$F$47))</f>
        <v>2</v>
      </c>
      <c r="H4" s="5">
        <v>8.6</v>
      </c>
      <c r="I4" s="6" cm="1">
        <f t="array" ref="I4">SUMPRODUCT((H4&lt;=$H$3:$H$47)/COUNTIF($H$3:$H$47,$H$3:$H$47))</f>
        <v>2</v>
      </c>
      <c r="J4" s="5">
        <v>9</v>
      </c>
      <c r="K4" s="6" cm="1">
        <f t="array" ref="K4">SUMPRODUCT((J4&lt;=$J$3:$J$47)/COUNTIF($J$3:$J$47,$J$3:$J$47))</f>
        <v>2</v>
      </c>
      <c r="L4" s="5">
        <v>8.5</v>
      </c>
      <c r="M4" s="6" cm="1">
        <f t="array" ref="M4">SUMPRODUCT((L4&lt;=$L$3:$L$47)/COUNTIF($L$3:$L$47,$L$3:$L$47))</f>
        <v>2</v>
      </c>
      <c r="N4" s="5">
        <v>9.1</v>
      </c>
      <c r="O4" s="6" cm="1">
        <f t="array" ref="O4">SUMPRODUCT((N4&lt;=$N$3:$N$47)/COUNTIF($N$3:$N$47,$N$3:$N$47))</f>
        <v>3</v>
      </c>
      <c r="P4" s="5">
        <v>9.6</v>
      </c>
      <c r="Q4" s="6" cm="1">
        <f t="array" ref="Q4">SUMPRODUCT((P4&lt;=$P$3:$P$47)/COUNTIF($P$3:$P$47,$P$3:$P$47))</f>
        <v>1</v>
      </c>
      <c r="R4" s="5">
        <f t="shared" ref="R4:R6" si="0">SUM(F4,H4,J4,L4,N4,P4)</f>
        <v>53.95</v>
      </c>
      <c r="S4" s="6" cm="1">
        <f t="array" ref="S4">SUMPRODUCT((R4&lt;=$R$3:$R$47)/COUNTIF($R$3:$R$47,$R$3:$R$47))</f>
        <v>2</v>
      </c>
    </row>
    <row r="5" spans="1:19" x14ac:dyDescent="0.2">
      <c r="A5" s="5">
        <v>9</v>
      </c>
      <c r="B5" s="5" t="s">
        <v>51</v>
      </c>
      <c r="C5" s="5" t="s">
        <v>94</v>
      </c>
      <c r="D5" s="8" t="s">
        <v>27</v>
      </c>
      <c r="E5" s="5" t="s">
        <v>36</v>
      </c>
      <c r="F5" s="5">
        <v>9.5</v>
      </c>
      <c r="G5" s="6" cm="1">
        <f t="array" ref="G5">SUMPRODUCT((F5&lt;=$F$3:$F$47)/COUNTIF($F$3:$F$47,$F$3:$F$47))</f>
        <v>1</v>
      </c>
      <c r="H5" s="5">
        <v>8.6999999999999993</v>
      </c>
      <c r="I5" s="6" cm="1">
        <f t="array" ref="I5">SUMPRODUCT((H5&lt;=$H$3:$H$47)/COUNTIF($H$3:$H$47,$H$3:$H$47))</f>
        <v>1</v>
      </c>
      <c r="J5" s="5">
        <v>9.3000000000000007</v>
      </c>
      <c r="K5" s="6" cm="1">
        <f t="array" ref="K5">SUMPRODUCT((J5&lt;=$J$3:$J$47)/COUNTIF($J$3:$J$47,$J$3:$J$47))</f>
        <v>1</v>
      </c>
      <c r="L5" s="5">
        <v>9</v>
      </c>
      <c r="M5" s="6" cm="1">
        <f t="array" ref="M5">SUMPRODUCT((L5&lt;=$L$3:$L$47)/COUNTIF($L$3:$L$47,$L$3:$L$47))</f>
        <v>1</v>
      </c>
      <c r="N5" s="5">
        <v>9.6</v>
      </c>
      <c r="O5" s="6" cm="1">
        <f t="array" ref="O5">SUMPRODUCT((N5&lt;=$N$3:$N$47)/COUNTIF($N$3:$N$47,$N$3:$N$47))</f>
        <v>1</v>
      </c>
      <c r="P5" s="5">
        <v>9.5</v>
      </c>
      <c r="Q5" s="6" cm="1">
        <f t="array" ref="Q5">SUMPRODUCT((P5&lt;=$P$3:$P$47)/COUNTIF($P$3:$P$47,$P$3:$P$47))</f>
        <v>2</v>
      </c>
      <c r="R5" s="5">
        <f t="shared" si="0"/>
        <v>55.6</v>
      </c>
      <c r="S5" s="6" cm="1">
        <f t="array" ref="S5">SUMPRODUCT((R5&lt;=$R$3:$R$47)/COUNTIF($R$3:$R$47,$R$3:$R$47))</f>
        <v>1</v>
      </c>
    </row>
    <row r="6" spans="1:19" x14ac:dyDescent="0.2">
      <c r="A6" s="5">
        <v>3</v>
      </c>
      <c r="B6" s="5" t="s">
        <v>52</v>
      </c>
      <c r="C6" s="5" t="s">
        <v>94</v>
      </c>
      <c r="D6" s="8" t="s">
        <v>27</v>
      </c>
      <c r="E6" s="5" t="s">
        <v>18</v>
      </c>
      <c r="F6" s="5">
        <v>8.5</v>
      </c>
      <c r="G6" s="6" cm="1">
        <f t="array" ref="G6">SUMPRODUCT((F6&lt;=$F$3:$F$47)/COUNTIF($F$3:$F$47,$F$3:$F$47))</f>
        <v>4</v>
      </c>
      <c r="H6" s="5">
        <v>7.8</v>
      </c>
      <c r="I6" s="6" cm="1">
        <f t="array" ref="I6">SUMPRODUCT((H6&lt;=$H$3:$H$47)/COUNTIF($H$3:$H$47,$H$3:$H$47))</f>
        <v>3</v>
      </c>
      <c r="J6" s="5">
        <v>8.8000000000000007</v>
      </c>
      <c r="K6" s="6" cm="1">
        <f t="array" ref="K6">SUMPRODUCT((J6&lt;=$J$3:$J$47)/COUNTIF($J$3:$J$47,$J$3:$J$47))</f>
        <v>3</v>
      </c>
      <c r="L6" s="5">
        <v>7.9</v>
      </c>
      <c r="M6" s="6" cm="1">
        <f t="array" ref="M6">SUMPRODUCT((L6&lt;=$L$3:$L$47)/COUNTIF($L$3:$L$47,$L$3:$L$47))</f>
        <v>3</v>
      </c>
      <c r="N6" s="5">
        <v>9</v>
      </c>
      <c r="O6" s="6" cm="1">
        <f t="array" ref="O6">SUMPRODUCT((N6&lt;=$N$3:$N$47)/COUNTIF($N$3:$N$47,$N$3:$N$47))</f>
        <v>4</v>
      </c>
      <c r="P6" s="5">
        <v>9.1</v>
      </c>
      <c r="Q6" s="6" cm="1">
        <f t="array" ref="Q6">SUMPRODUCT((P6&lt;=$P$3:$P$47)/COUNTIF($P$3:$P$47,$P$3:$P$47))</f>
        <v>4</v>
      </c>
      <c r="R6" s="5">
        <f t="shared" si="0"/>
        <v>51.1</v>
      </c>
      <c r="S6" s="6" cm="1">
        <f t="array" ref="S6">SUMPRODUCT((R6&lt;=$R$3:$R$47)/COUNTIF($R$3:$R$47,$R$3:$R$47))</f>
        <v>4</v>
      </c>
    </row>
    <row r="7" spans="1:19" x14ac:dyDescent="0.2">
      <c r="B7" s="1"/>
      <c r="C7" s="2"/>
      <c r="D7" s="2"/>
      <c r="E7" s="1"/>
      <c r="F7">
        <v>0</v>
      </c>
      <c r="G7" s="4"/>
      <c r="H7">
        <v>0</v>
      </c>
      <c r="I7" s="4"/>
      <c r="J7">
        <v>0</v>
      </c>
      <c r="K7" s="4"/>
      <c r="L7">
        <v>0</v>
      </c>
      <c r="M7" s="4"/>
      <c r="N7">
        <v>0</v>
      </c>
      <c r="O7" s="4"/>
      <c r="P7">
        <v>0</v>
      </c>
      <c r="Q7" s="4"/>
      <c r="R7">
        <v>0</v>
      </c>
      <c r="S7" s="4"/>
    </row>
    <row r="8" spans="1:19" x14ac:dyDescent="0.2">
      <c r="B8" s="3"/>
      <c r="C8" s="2"/>
      <c r="D8" s="2"/>
      <c r="E8" s="1"/>
      <c r="G8" s="4"/>
      <c r="I8" s="4"/>
      <c r="K8" s="4"/>
      <c r="M8" s="4"/>
      <c r="O8" s="4"/>
      <c r="Q8" s="4"/>
      <c r="S8" s="4"/>
    </row>
    <row r="9" spans="1:19" x14ac:dyDescent="0.2">
      <c r="B9" s="2"/>
      <c r="C9" s="2"/>
      <c r="D9" s="2"/>
      <c r="E9" s="1"/>
      <c r="G9" s="4"/>
      <c r="I9" s="4"/>
      <c r="K9" s="4"/>
      <c r="M9" s="4"/>
      <c r="O9" s="4"/>
      <c r="Q9" s="4"/>
      <c r="S9" s="4"/>
    </row>
    <row r="10" spans="1:19" x14ac:dyDescent="0.2">
      <c r="B10" s="3"/>
      <c r="C10" s="2"/>
      <c r="D10" s="2"/>
      <c r="E10" s="1"/>
      <c r="G10" s="4"/>
      <c r="I10" s="4"/>
      <c r="K10" s="4"/>
      <c r="M10" s="4"/>
      <c r="O10" s="4"/>
      <c r="Q10" s="4"/>
      <c r="S10" s="4"/>
    </row>
    <row r="11" spans="1:19" x14ac:dyDescent="0.2">
      <c r="B11" s="3"/>
      <c r="C11" s="2"/>
      <c r="D11" s="2"/>
      <c r="E11" s="1"/>
      <c r="G11" s="4"/>
      <c r="I11" s="4"/>
      <c r="K11" s="4"/>
      <c r="M11" s="4"/>
      <c r="O11" s="4"/>
      <c r="Q11" s="4"/>
      <c r="S11" s="4"/>
    </row>
    <row r="12" spans="1:19" x14ac:dyDescent="0.2">
      <c r="B12" s="3"/>
      <c r="C12" s="2"/>
      <c r="D12" s="2"/>
      <c r="E12" s="1"/>
      <c r="G12" s="4"/>
      <c r="I12" s="4"/>
      <c r="K12" s="4"/>
      <c r="M12" s="4"/>
      <c r="O12" s="4"/>
      <c r="Q12" s="4"/>
      <c r="S12" s="4"/>
    </row>
    <row r="13" spans="1:19" x14ac:dyDescent="0.2">
      <c r="B13" s="3"/>
      <c r="C13" s="2"/>
      <c r="D13" s="2"/>
      <c r="E13" s="1"/>
      <c r="G13" s="4"/>
      <c r="I13" s="4"/>
      <c r="K13" s="4"/>
      <c r="M13" s="4"/>
      <c r="O13" s="4"/>
      <c r="Q13" s="4"/>
      <c r="S13" s="4"/>
    </row>
    <row r="14" spans="1:19" x14ac:dyDescent="0.2">
      <c r="B14" s="1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1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2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</sheetData>
  <phoneticPr fontId="4" type="noConversion"/>
  <conditionalFormatting sqref="B1:S1 F2:S2 G3:S18">
    <cfRule type="cellIs" dxfId="187" priority="2" stopIfTrue="1" operator="equal">
      <formula>3</formula>
    </cfRule>
  </conditionalFormatting>
  <conditionalFormatting sqref="G3:G18 I3:I18 K3:K18 M3:M18 O3:O18 Q3:Q18 S3:S18">
    <cfRule type="cellIs" dxfId="186" priority="9" operator="equal">
      <formula>4</formula>
    </cfRule>
    <cfRule type="cellIs" dxfId="185" priority="11" operator="equal">
      <formula>2</formula>
    </cfRule>
    <cfRule type="cellIs" dxfId="184" priority="12" operator="equal">
      <formula>1</formula>
    </cfRule>
  </conditionalFormatting>
  <conditionalFormatting sqref="G3:G18 I3:I18 K3:K18 M3:M18 O3:O18 Q3:S18">
    <cfRule type="cellIs" dxfId="183" priority="5" stopIfTrue="1" operator="equal">
      <formula>4</formula>
    </cfRule>
    <cfRule type="cellIs" dxfId="182" priority="7" stopIfTrue="1" operator="equal">
      <formula>2</formula>
    </cfRule>
    <cfRule type="cellIs" dxfId="181" priority="8" stopIfTrue="1" operator="equal">
      <formula>1</formula>
    </cfRule>
    <cfRule type="cellIs" dxfId="180" priority="10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C9A4-4607-4D44-A0D8-B49F4F6BABF1}">
  <dimension ref="A1:S19"/>
  <sheetViews>
    <sheetView tabSelected="1" workbookViewId="0">
      <selection activeCell="H8" sqref="H8"/>
    </sheetView>
  </sheetViews>
  <sheetFormatPr baseColWidth="10" defaultColWidth="10.83203125" defaultRowHeight="16" x14ac:dyDescent="0.2"/>
  <cols>
    <col min="1" max="1" width="3.1640625" bestFit="1" customWidth="1"/>
    <col min="2" max="2" width="13.6640625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1</v>
      </c>
      <c r="B3" s="5" t="s">
        <v>54</v>
      </c>
      <c r="C3" s="5">
        <v>2018</v>
      </c>
      <c r="D3" s="10" t="s">
        <v>57</v>
      </c>
      <c r="E3" s="5" t="s">
        <v>18</v>
      </c>
      <c r="F3" s="5">
        <v>7.7</v>
      </c>
      <c r="G3" s="6" cm="1">
        <f t="array" ref="G3">SUMPRODUCT((F3&lt;=$F$3:$F$48)/COUNTIF($F$3:$F$48,$F$3:$F$48))</f>
        <v>3</v>
      </c>
      <c r="H3" s="5">
        <v>6</v>
      </c>
      <c r="I3" s="6" cm="1">
        <f t="array" ref="I3">SUMPRODUCT((H3&lt;=$H$3:$H$48)/COUNTIF($H$3:$H$48,$H$3:$H$48))</f>
        <v>2</v>
      </c>
      <c r="J3" s="5">
        <v>8.1</v>
      </c>
      <c r="K3" s="6" cm="1">
        <f t="array" ref="K3">SUMPRODUCT((J3&lt;=$J$3:$J$48)/COUNTIF($J$3:$J$48,$J$3:$J$48))</f>
        <v>2</v>
      </c>
      <c r="L3" s="5">
        <v>8</v>
      </c>
      <c r="M3" s="6" cm="1">
        <f t="array" ref="M3">SUMPRODUCT((L3&lt;=$L$3:$L$48)/COUNTIF($L$3:$L$48,$L$3:$L$48))</f>
        <v>3</v>
      </c>
      <c r="N3" s="5">
        <v>9.0500000000000007</v>
      </c>
      <c r="O3" s="6" cm="1">
        <f t="array" ref="O3">SUMPRODUCT((N3&lt;=$N$3:$N$48)/COUNTIF($N$3:$N$48,$N$3:$N$48))</f>
        <v>2</v>
      </c>
      <c r="P3" s="5">
        <v>8.9499999999999993</v>
      </c>
      <c r="Q3" s="6" cm="1">
        <f t="array" ref="Q3">SUMPRODUCT((P3&lt;=$P$3:$P$48)/COUNTIF($P$3:$P$48,$P$3:$P$48))</f>
        <v>3</v>
      </c>
      <c r="R3" s="5">
        <f t="shared" ref="R3:R5" si="0">SUM(F3,H3,J3,L3,N3,P3)</f>
        <v>47.8</v>
      </c>
      <c r="S3" s="6" cm="1">
        <f t="array" ref="S3">SUMPRODUCT((R3&lt;=$R$3:$R$48)/COUNTIF($R$3:$R$48,$R$3:$R$48))</f>
        <v>3</v>
      </c>
    </row>
    <row r="4" spans="1:19" x14ac:dyDescent="0.2">
      <c r="A4" s="5">
        <v>3</v>
      </c>
      <c r="B4" s="5" t="s">
        <v>55</v>
      </c>
      <c r="C4" s="5">
        <v>2018</v>
      </c>
      <c r="D4" s="10" t="s">
        <v>57</v>
      </c>
      <c r="E4" s="5" t="s">
        <v>18</v>
      </c>
      <c r="F4" s="5">
        <v>8.5</v>
      </c>
      <c r="G4" s="6" cm="1">
        <f t="array" ref="G4">SUMPRODUCT((F4&lt;=$F$3:$F$48)/COUNTIF($F$3:$F$48,$F$3:$F$48))</f>
        <v>1</v>
      </c>
      <c r="H4" s="5">
        <v>5.9</v>
      </c>
      <c r="I4" s="6" cm="1">
        <f t="array" ref="I4">SUMPRODUCT((H4&lt;=$H$3:$H$48)/COUNTIF($H$3:$H$48,$H$3:$H$48))</f>
        <v>3</v>
      </c>
      <c r="J4" s="5">
        <v>8.4499999999999993</v>
      </c>
      <c r="K4" s="6" cm="1">
        <f t="array" ref="K4">SUMPRODUCT((J4&lt;=$J$3:$J$48)/COUNTIF($J$3:$J$48,$J$3:$J$48))</f>
        <v>1</v>
      </c>
      <c r="L4" s="5">
        <v>8.6</v>
      </c>
      <c r="M4" s="6" cm="1">
        <f t="array" ref="M4">SUMPRODUCT((L4&lt;=$L$3:$L$48)/COUNTIF($L$3:$L$48,$L$3:$L$48))</f>
        <v>2</v>
      </c>
      <c r="N4" s="5">
        <v>9</v>
      </c>
      <c r="O4" s="6" cm="1">
        <f t="array" ref="O4">SUMPRODUCT((N4&lt;=$N$3:$N$48)/COUNTIF($N$3:$N$48,$N$3:$N$48))</f>
        <v>3</v>
      </c>
      <c r="P4" s="5">
        <v>9.0500000000000007</v>
      </c>
      <c r="Q4" s="6" cm="1">
        <f t="array" ref="Q4">SUMPRODUCT((P4&lt;=$P$3:$P$48)/COUNTIF($P$3:$P$48,$P$3:$P$48))</f>
        <v>2</v>
      </c>
      <c r="R4" s="5">
        <f t="shared" si="0"/>
        <v>49.5</v>
      </c>
      <c r="S4" s="6" cm="1">
        <f t="array" ref="S4">SUMPRODUCT((R4&lt;=$R$3:$R$48)/COUNTIF($R$3:$R$48,$R$3:$R$48))</f>
        <v>1</v>
      </c>
    </row>
    <row r="5" spans="1:19" x14ac:dyDescent="0.2">
      <c r="A5" s="5">
        <v>2</v>
      </c>
      <c r="B5" s="5" t="s">
        <v>56</v>
      </c>
      <c r="C5" s="5">
        <v>2018</v>
      </c>
      <c r="D5" s="10" t="s">
        <v>57</v>
      </c>
      <c r="E5" s="5" t="s">
        <v>18</v>
      </c>
      <c r="F5" s="5">
        <v>7.9</v>
      </c>
      <c r="G5" s="6" cm="1">
        <f t="array" ref="G5">SUMPRODUCT((F5&lt;=$F$3:$F$48)/COUNTIF($F$3:$F$48,$F$3:$F$48))</f>
        <v>2</v>
      </c>
      <c r="H5" s="5">
        <v>6.1</v>
      </c>
      <c r="I5" s="6" cm="1">
        <f t="array" ref="I5">SUMPRODUCT((H5&lt;=$H$3:$H$48)/COUNTIF($H$3:$H$48,$H$3:$H$48))</f>
        <v>1</v>
      </c>
      <c r="J5" s="5">
        <v>7.75</v>
      </c>
      <c r="K5" s="6" cm="1">
        <f t="array" ref="K5">SUMPRODUCT((J5&lt;=$J$3:$J$48)/COUNTIF($J$3:$J$48,$J$3:$J$48))</f>
        <v>3</v>
      </c>
      <c r="L5" s="5">
        <v>8.6999999999999993</v>
      </c>
      <c r="M5" s="6" cm="1">
        <f t="array" ref="M5">SUMPRODUCT((L5&lt;=$L$3:$L$48)/COUNTIF($L$3:$L$48,$L$3:$L$48))</f>
        <v>1</v>
      </c>
      <c r="N5" s="5">
        <v>9.1</v>
      </c>
      <c r="O5" s="6" cm="1">
        <f t="array" ref="O5">SUMPRODUCT((N5&lt;=$N$3:$N$48)/COUNTIF($N$3:$N$48,$N$3:$N$48))</f>
        <v>1</v>
      </c>
      <c r="P5" s="5">
        <v>9.1</v>
      </c>
      <c r="Q5" s="6" cm="1">
        <f t="array" ref="Q5">SUMPRODUCT((P5&lt;=$P$3:$P$48)/COUNTIF($P$3:$P$48,$P$3:$P$48))</f>
        <v>1</v>
      </c>
      <c r="R5" s="5">
        <f t="shared" si="0"/>
        <v>48.65</v>
      </c>
      <c r="S5" s="6" cm="1">
        <f t="array" ref="S5">SUMPRODUCT((R5&lt;=$R$3:$R$48)/COUNTIF($R$3:$R$48,$R$3:$R$48))</f>
        <v>2</v>
      </c>
    </row>
    <row r="6" spans="1:19" x14ac:dyDescent="0.2">
      <c r="B6" s="2"/>
      <c r="C6" s="3"/>
      <c r="D6" s="2"/>
      <c r="E6" s="3"/>
      <c r="F6" s="9">
        <v>0</v>
      </c>
      <c r="G6" s="4"/>
      <c r="H6">
        <v>0</v>
      </c>
      <c r="I6" s="4"/>
      <c r="J6">
        <v>0</v>
      </c>
      <c r="K6" s="4"/>
      <c r="L6">
        <v>0</v>
      </c>
      <c r="M6" s="4"/>
      <c r="N6">
        <v>0</v>
      </c>
      <c r="O6" s="4"/>
      <c r="P6">
        <v>0</v>
      </c>
      <c r="Q6" s="4"/>
      <c r="R6">
        <v>0</v>
      </c>
      <c r="S6" s="4"/>
    </row>
    <row r="7" spans="1:19" x14ac:dyDescent="0.2">
      <c r="B7" s="1"/>
      <c r="C7" s="2"/>
      <c r="D7" s="2"/>
      <c r="E7" s="1"/>
      <c r="G7" s="4"/>
      <c r="I7" s="4"/>
      <c r="K7" s="4"/>
      <c r="M7" s="4"/>
      <c r="O7" s="4"/>
      <c r="Q7" s="4"/>
      <c r="S7" s="4"/>
    </row>
    <row r="8" spans="1:19" x14ac:dyDescent="0.2">
      <c r="B8" s="1"/>
      <c r="C8" s="2"/>
      <c r="D8" s="2"/>
      <c r="E8" s="1"/>
      <c r="G8" s="4"/>
      <c r="I8" s="4"/>
      <c r="K8" s="4"/>
      <c r="M8" s="4"/>
      <c r="O8" s="4"/>
      <c r="Q8" s="4"/>
      <c r="S8" s="4"/>
    </row>
    <row r="9" spans="1:19" x14ac:dyDescent="0.2">
      <c r="B9" s="3"/>
      <c r="C9" s="2"/>
      <c r="D9" s="2"/>
      <c r="E9" s="1"/>
      <c r="G9" s="4"/>
      <c r="I9" s="4"/>
      <c r="K9" s="4"/>
      <c r="M9" s="4"/>
      <c r="O9" s="4"/>
      <c r="Q9" s="4"/>
      <c r="S9" s="4"/>
    </row>
    <row r="10" spans="1:19" x14ac:dyDescent="0.2">
      <c r="B10" s="2"/>
      <c r="C10" s="2"/>
      <c r="D10" s="2"/>
      <c r="E10" s="1"/>
      <c r="G10" s="4"/>
      <c r="I10" s="4"/>
      <c r="K10" s="4"/>
      <c r="M10" s="4"/>
      <c r="O10" s="4"/>
      <c r="Q10" s="4"/>
      <c r="S10" s="4"/>
    </row>
    <row r="11" spans="1:19" x14ac:dyDescent="0.2">
      <c r="B11" s="3"/>
      <c r="C11" s="2"/>
      <c r="D11" s="2"/>
      <c r="E11" s="1"/>
      <c r="G11" s="4"/>
      <c r="I11" s="4"/>
      <c r="K11" s="4"/>
      <c r="M11" s="4"/>
      <c r="O11" s="4"/>
      <c r="Q11" s="4"/>
      <c r="S11" s="4"/>
    </row>
    <row r="12" spans="1:19" x14ac:dyDescent="0.2">
      <c r="B12" s="3"/>
      <c r="C12" s="2"/>
      <c r="D12" s="2"/>
      <c r="E12" s="1"/>
      <c r="G12" s="4"/>
      <c r="I12" s="4"/>
      <c r="K12" s="4"/>
      <c r="M12" s="4"/>
      <c r="O12" s="4"/>
      <c r="Q12" s="4"/>
      <c r="S12" s="4"/>
    </row>
    <row r="13" spans="1:19" x14ac:dyDescent="0.2">
      <c r="B13" s="3"/>
      <c r="C13" s="2"/>
      <c r="D13" s="2"/>
      <c r="E13" s="1"/>
      <c r="G13" s="4"/>
      <c r="I13" s="4"/>
      <c r="K13" s="4"/>
      <c r="M13" s="4"/>
      <c r="O13" s="4"/>
      <c r="Q13" s="4"/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1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</sheetData>
  <conditionalFormatting sqref="G3:G19 I3:I19 K3:K19 M3:M19 O3:O19 Q3:Q19 S3:S19">
    <cfRule type="cellIs" dxfId="179" priority="9" operator="equal">
      <formula>4</formula>
    </cfRule>
    <cfRule type="cellIs" dxfId="178" priority="11" operator="equal">
      <formula>2</formula>
    </cfRule>
    <cfRule type="cellIs" dxfId="177" priority="12" operator="equal">
      <formula>1</formula>
    </cfRule>
  </conditionalFormatting>
  <conditionalFormatting sqref="G3:G19 I3:I19 K3:K19 M3:M19 O3:O19 Q3:Q19">
    <cfRule type="cellIs" dxfId="176" priority="10" operator="equal">
      <formula>3</formula>
    </cfRule>
  </conditionalFormatting>
  <conditionalFormatting sqref="G3:G19 I3:I19 K3:K19 M3:M19 O3:O19 Q3:R19">
    <cfRule type="cellIs" dxfId="175" priority="5" stopIfTrue="1" operator="equal">
      <formula>4</formula>
    </cfRule>
    <cfRule type="cellIs" dxfId="174" priority="7" stopIfTrue="1" operator="equal">
      <formula>2</formula>
    </cfRule>
    <cfRule type="cellIs" dxfId="173" priority="8" stopIfTrue="1" operator="equal">
      <formula>1</formula>
    </cfRule>
  </conditionalFormatting>
  <conditionalFormatting sqref="G3:G19 I3:I19 K3:K19 M3:M19 O3:O19 Q3:S19">
    <cfRule type="cellIs" dxfId="172" priority="6" operator="equal">
      <formula>3</formula>
    </cfRule>
  </conditionalFormatting>
  <conditionalFormatting sqref="G3:S19 B1:S1 F2:S2">
    <cfRule type="cellIs" dxfId="171" priority="2" stopIfTrue="1" operator="equal">
      <formula>3</formula>
    </cfRule>
  </conditionalFormatting>
  <conditionalFormatting sqref="S3:S19">
    <cfRule type="cellIs" dxfId="170" priority="1" stopIfTrue="1" operator="equal">
      <formula>4</formula>
    </cfRule>
    <cfRule type="cellIs" dxfId="169" priority="3" stopIfTrue="1" operator="equal">
      <formula>2</formula>
    </cfRule>
    <cfRule type="cellIs" dxfId="168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A6E2-EF3F-5542-A2BB-D2C96979C5F5}">
  <dimension ref="A1:S36"/>
  <sheetViews>
    <sheetView workbookViewId="0">
      <selection activeCell="A9" sqref="A9:XFD9"/>
    </sheetView>
  </sheetViews>
  <sheetFormatPr baseColWidth="10" defaultColWidth="10.83203125" defaultRowHeight="16" x14ac:dyDescent="0.2"/>
  <cols>
    <col min="1" max="1" width="3.1640625" bestFit="1" customWidth="1"/>
    <col min="2" max="2" width="18.5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10</v>
      </c>
      <c r="B3" s="5" t="s">
        <v>53</v>
      </c>
      <c r="C3" s="5">
        <v>2017</v>
      </c>
      <c r="D3" s="10" t="s">
        <v>57</v>
      </c>
      <c r="E3" s="5" t="s">
        <v>36</v>
      </c>
      <c r="F3" s="5">
        <v>9.1</v>
      </c>
      <c r="G3" s="6">
        <v>1</v>
      </c>
      <c r="H3" s="5">
        <v>7.7</v>
      </c>
      <c r="I3" s="6" cm="1">
        <f t="array" ref="I3">SUMPRODUCT((H3&lt;=$H$4:$H$51)/COUNTIF($H$4:$H$51,$H$4:$H$51))</f>
        <v>2</v>
      </c>
      <c r="J3" s="5">
        <v>8.8000000000000007</v>
      </c>
      <c r="K3" s="6" cm="1">
        <f t="array" ref="K3">SUMPRODUCT((J3&lt;=$J$4:$J$51)/COUNTIF($J$4:$J$51,$J$4:$J$51))</f>
        <v>4</v>
      </c>
      <c r="L3" s="5">
        <v>9.1</v>
      </c>
      <c r="M3" s="6">
        <v>2</v>
      </c>
      <c r="N3" s="5">
        <v>8.6999999999999993</v>
      </c>
      <c r="O3" s="6" cm="1">
        <f t="array" ref="O3">SUMPRODUCT((N3&lt;=$N$4:$N$51)/COUNTIF($N$4:$N$51,$N$4:$N$51))</f>
        <v>6</v>
      </c>
      <c r="P3" s="5">
        <v>8.6999999999999993</v>
      </c>
      <c r="Q3" s="6" cm="1">
        <f t="array" ref="Q3">SUMPRODUCT((P3&lt;=$P$4:$P$51)/COUNTIF($P$4:$P$51,$P$4:$P$51))</f>
        <v>5</v>
      </c>
      <c r="R3" s="5">
        <f>SUM(F3,H3,J3,L3,N3,P3)</f>
        <v>52.100000000000009</v>
      </c>
      <c r="S3" s="6" cm="1">
        <f t="array" ref="S3">SUMPRODUCT((R3&lt;=$R$4:$R$51)/COUNTIF($R$4:$R$51,$R$4:$R$51))</f>
        <v>2</v>
      </c>
    </row>
    <row r="4" spans="1:19" x14ac:dyDescent="0.2">
      <c r="A4" s="5">
        <v>22</v>
      </c>
      <c r="B4" s="5" t="s">
        <v>58</v>
      </c>
      <c r="C4" s="5">
        <v>2017</v>
      </c>
      <c r="D4" s="10" t="s">
        <v>57</v>
      </c>
      <c r="E4" s="5" t="s">
        <v>34</v>
      </c>
      <c r="F4" s="5">
        <v>9.0500000000000007</v>
      </c>
      <c r="G4" s="6">
        <v>2</v>
      </c>
      <c r="H4" s="5">
        <v>7.7</v>
      </c>
      <c r="I4" s="6" cm="1">
        <f t="array" ref="I4">SUMPRODUCT((H4&lt;=$H$4:$H$51)/COUNTIF($H$4:$H$51,$H$4:$H$51))</f>
        <v>2</v>
      </c>
      <c r="J4" s="5">
        <v>9.6</v>
      </c>
      <c r="K4" s="6" cm="1">
        <f t="array" ref="K4">SUMPRODUCT((J4&lt;=$J$4:$J$51)/COUNTIF($J$4:$J$51,$J$4:$J$51))</f>
        <v>1</v>
      </c>
      <c r="L4" s="5">
        <v>9.3000000000000007</v>
      </c>
      <c r="M4" s="6" cm="1">
        <f t="array" ref="M4">SUMPRODUCT((L4&lt;=$L$4:$L$51)/COUNTIF($L$4:$L$51,$L$4:$L$51))</f>
        <v>1</v>
      </c>
      <c r="N4" s="5">
        <v>8.9499999999999993</v>
      </c>
      <c r="O4" s="6" cm="1">
        <f t="array" ref="O4">SUMPRODUCT((N4&lt;=$N$4:$N$51)/COUNTIF($N$4:$N$51,$N$4:$N$51))</f>
        <v>5</v>
      </c>
      <c r="P4" s="5">
        <v>8.75</v>
      </c>
      <c r="Q4" s="6" cm="1">
        <f t="array" ref="Q4">SUMPRODUCT((P4&lt;=$P$4:$P$51)/COUNTIF($P$4:$P$51,$P$4:$P$51))</f>
        <v>5</v>
      </c>
      <c r="R4" s="5">
        <f>SUM(F4,H4,J4,L4,N4,P4)</f>
        <v>53.350000000000009</v>
      </c>
      <c r="S4" s="6" cm="1">
        <f t="array" ref="S4">SUMPRODUCT((R4&lt;=$R$4:$R$51)/COUNTIF($R$4:$R$51,$R$4:$R$51))</f>
        <v>1</v>
      </c>
    </row>
    <row r="5" spans="1:19" x14ac:dyDescent="0.2">
      <c r="A5" s="5">
        <v>30</v>
      </c>
      <c r="B5" s="5" t="s">
        <v>59</v>
      </c>
      <c r="C5" s="5">
        <v>2017</v>
      </c>
      <c r="D5" s="10" t="s">
        <v>57</v>
      </c>
      <c r="E5" s="5" t="s">
        <v>12</v>
      </c>
      <c r="F5" s="5">
        <v>9.0500000000000007</v>
      </c>
      <c r="G5" s="6">
        <v>2</v>
      </c>
      <c r="H5" s="5">
        <v>5</v>
      </c>
      <c r="I5" s="6" cm="1">
        <f t="array" ref="I5">SUMPRODUCT((H5&lt;=$H$4:$H$51)/COUNTIF($H$4:$H$51,$H$4:$H$51))</f>
        <v>8</v>
      </c>
      <c r="J5" s="5">
        <v>9.15</v>
      </c>
      <c r="K5" s="6" cm="1">
        <f t="array" ref="K5">SUMPRODUCT((J5&lt;=$J$4:$J$51)/COUNTIF($J$4:$J$51,$J$4:$J$51))</f>
        <v>2</v>
      </c>
      <c r="L5" s="5">
        <v>8.6</v>
      </c>
      <c r="M5" s="6">
        <v>5</v>
      </c>
      <c r="N5" s="5">
        <v>9.1</v>
      </c>
      <c r="O5" s="6" cm="1">
        <f t="array" ref="O5">SUMPRODUCT((N5&lt;=$N$4:$N$51)/COUNTIF($N$4:$N$51,$N$4:$N$51))</f>
        <v>4</v>
      </c>
      <c r="P5" s="5">
        <v>8.9</v>
      </c>
      <c r="Q5" s="6" cm="1">
        <f t="array" ref="Q5">SUMPRODUCT((P5&lt;=$P$4:$P$51)/COUNTIF($P$4:$P$51,$P$4:$P$51))</f>
        <v>3</v>
      </c>
      <c r="R5" s="5">
        <f t="shared" ref="R5:R12" si="0">SUM(F5,H5,J5,L5,N5,P5)</f>
        <v>49.800000000000004</v>
      </c>
      <c r="S5" s="6" cm="1">
        <f t="array" ref="S5">SUMPRODUCT((R5&lt;=$R$4:$R$51)/COUNTIF($R$4:$R$51,$R$4:$R$51))</f>
        <v>8</v>
      </c>
    </row>
    <row r="6" spans="1:19" x14ac:dyDescent="0.2">
      <c r="A6" s="5">
        <v>31</v>
      </c>
      <c r="B6" s="5" t="s">
        <v>60</v>
      </c>
      <c r="C6" s="5">
        <v>2017</v>
      </c>
      <c r="D6" s="10" t="s">
        <v>57</v>
      </c>
      <c r="E6" s="5" t="s">
        <v>12</v>
      </c>
      <c r="F6" s="5">
        <v>9</v>
      </c>
      <c r="G6" s="6" cm="1">
        <f t="array" ref="G6">SUMPRODUCT((F6&lt;=$F$4:$F$51)/COUNTIF($F$4:$F$51,$F$4:$F$51))</f>
        <v>3</v>
      </c>
      <c r="H6" s="5">
        <v>8.1999999999999993</v>
      </c>
      <c r="I6" s="6" cm="1">
        <f t="array" ref="I6">SUMPRODUCT((H6&lt;=$H$4:$H$51)/COUNTIF($H$4:$H$51,$H$4:$H$51))</f>
        <v>1</v>
      </c>
      <c r="J6" s="5">
        <v>8.75</v>
      </c>
      <c r="K6" s="6" cm="1">
        <f t="array" ref="K6">SUMPRODUCT((J6&lt;=$J$4:$J$51)/COUNTIF($J$4:$J$51,$J$4:$J$51))</f>
        <v>5</v>
      </c>
      <c r="L6" s="5">
        <v>8.1999999999999993</v>
      </c>
      <c r="M6" s="6" cm="1">
        <f t="array" ref="M6">SUMPRODUCT((L6&lt;=$L$4:$L$51)/COUNTIF($L$4:$L$51,$L$4:$L$51))</f>
        <v>7</v>
      </c>
      <c r="N6" s="5">
        <v>9.3000000000000007</v>
      </c>
      <c r="O6" s="6" cm="1">
        <f t="array" ref="O6">SUMPRODUCT((N6&lt;=$N$4:$N$51)/COUNTIF($N$4:$N$51,$N$4:$N$51))</f>
        <v>2</v>
      </c>
      <c r="P6" s="5">
        <v>9</v>
      </c>
      <c r="Q6" s="6" cm="1">
        <f t="array" ref="Q6">SUMPRODUCT((P6&lt;=$P$4:$P$51)/COUNTIF($P$4:$P$51,$P$4:$P$51))</f>
        <v>1</v>
      </c>
      <c r="R6" s="5">
        <f t="shared" si="0"/>
        <v>52.45</v>
      </c>
      <c r="S6" s="6" cm="1">
        <f t="array" ref="S6">SUMPRODUCT((R6&lt;=$R$4:$R$51)/COUNTIF($R$4:$R$51,$R$4:$R$51))</f>
        <v>2</v>
      </c>
    </row>
    <row r="7" spans="1:19" x14ac:dyDescent="0.2">
      <c r="A7" s="5">
        <v>32</v>
      </c>
      <c r="B7" s="5" t="s">
        <v>61</v>
      </c>
      <c r="C7" s="5">
        <v>2017</v>
      </c>
      <c r="D7" s="10" t="s">
        <v>57</v>
      </c>
      <c r="E7" s="5" t="s">
        <v>12</v>
      </c>
      <c r="F7" s="5">
        <v>8.8000000000000007</v>
      </c>
      <c r="G7" s="6" cm="1">
        <f t="array" ref="G7">SUMPRODUCT((F7&lt;=$F$4:$F$51)/COUNTIF($F$4:$F$51,$F$4:$F$51))</f>
        <v>5</v>
      </c>
      <c r="H7" s="5">
        <v>7.2</v>
      </c>
      <c r="I7" s="6" cm="1">
        <f t="array" ref="I7">SUMPRODUCT((H7&lt;=$H$4:$H$51)/COUNTIF($H$4:$H$51,$H$4:$H$51))</f>
        <v>4</v>
      </c>
      <c r="J7" s="5">
        <v>8.65</v>
      </c>
      <c r="K7" s="6" cm="1">
        <f t="array" ref="K7">SUMPRODUCT((J7&lt;=$J$4:$J$51)/COUNTIF($J$4:$J$51,$J$4:$J$51))</f>
        <v>6</v>
      </c>
      <c r="L7" s="5">
        <v>8.1</v>
      </c>
      <c r="M7" s="6" cm="1">
        <f t="array" ref="M7">SUMPRODUCT((L7&lt;=$L$4:$L$51)/COUNTIF($L$4:$L$51,$L$4:$L$51))</f>
        <v>8</v>
      </c>
      <c r="N7" s="5">
        <v>8.9499999999999993</v>
      </c>
      <c r="O7" s="6" cm="1">
        <f t="array" ref="O7">SUMPRODUCT((N7&lt;=$N$4:$N$51)/COUNTIF($N$4:$N$51,$N$4:$N$51))</f>
        <v>5</v>
      </c>
      <c r="P7" s="5">
        <v>9</v>
      </c>
      <c r="Q7" s="6" cm="1">
        <f t="array" ref="Q7">SUMPRODUCT((P7&lt;=$P$4:$P$51)/COUNTIF($P$4:$P$51,$P$4:$P$51))</f>
        <v>1</v>
      </c>
      <c r="R7" s="5">
        <f t="shared" si="0"/>
        <v>50.7</v>
      </c>
      <c r="S7" s="6" cm="1">
        <f t="array" ref="S7">SUMPRODUCT((R7&lt;=$R$4:$R$51)/COUNTIF($R$4:$R$51,$R$4:$R$51))</f>
        <v>6</v>
      </c>
    </row>
    <row r="8" spans="1:19" x14ac:dyDescent="0.2">
      <c r="A8" s="5">
        <v>33</v>
      </c>
      <c r="B8" s="5" t="s">
        <v>62</v>
      </c>
      <c r="C8" s="5">
        <v>2017</v>
      </c>
      <c r="D8" s="10" t="s">
        <v>57</v>
      </c>
      <c r="E8" s="5" t="s">
        <v>12</v>
      </c>
      <c r="F8" s="7">
        <v>8.6</v>
      </c>
      <c r="G8" s="6" cm="1">
        <f t="array" ref="G8">SUMPRODUCT((F8&lt;=$F$4:$F$51)/COUNTIF($F$4:$F$51,$F$4:$F$51))</f>
        <v>7</v>
      </c>
      <c r="H8" s="5">
        <v>7.1</v>
      </c>
      <c r="I8" s="6" cm="1">
        <f t="array" ref="I8">SUMPRODUCT((H8&lt;=$H$4:$H$51)/COUNTIF($H$4:$H$51,$H$4:$H$51))</f>
        <v>5</v>
      </c>
      <c r="J8" s="5">
        <v>8.6</v>
      </c>
      <c r="K8" s="6" cm="1">
        <f t="array" ref="K8">SUMPRODUCT((J8&lt;=$J$4:$J$51)/COUNTIF($J$4:$J$51,$J$4:$J$51))</f>
        <v>7</v>
      </c>
      <c r="L8" s="5">
        <v>8.65</v>
      </c>
      <c r="M8" s="6">
        <v>4</v>
      </c>
      <c r="N8" s="5">
        <v>8.85</v>
      </c>
      <c r="O8" s="6" cm="1">
        <f t="array" ref="O8">SUMPRODUCT((N8&lt;=$N$4:$N$51)/COUNTIF($N$4:$N$51,$N$4:$N$51))</f>
        <v>6</v>
      </c>
      <c r="P8" s="5">
        <v>8.9499999999999993</v>
      </c>
      <c r="Q8" s="6" cm="1">
        <f t="array" ref="Q8">SUMPRODUCT((P8&lt;=$P$4:$P$51)/COUNTIF($P$4:$P$51,$P$4:$P$51))</f>
        <v>2</v>
      </c>
      <c r="R8" s="5">
        <f t="shared" si="0"/>
        <v>50.75</v>
      </c>
      <c r="S8" s="6" cm="1">
        <f t="array" ref="S8">SUMPRODUCT((R8&lt;=$R$4:$R$51)/COUNTIF($R$4:$R$51,$R$4:$R$51))</f>
        <v>5</v>
      </c>
    </row>
    <row r="9" spans="1:19" x14ac:dyDescent="0.2">
      <c r="A9" s="5">
        <v>4</v>
      </c>
      <c r="B9" s="5" t="s">
        <v>63</v>
      </c>
      <c r="C9" s="5">
        <v>2017</v>
      </c>
      <c r="D9" s="10" t="s">
        <v>57</v>
      </c>
      <c r="E9" s="5" t="s">
        <v>18</v>
      </c>
      <c r="F9" s="5">
        <v>8.6999999999999993</v>
      </c>
      <c r="G9" s="6" cm="1">
        <f t="array" ref="G9">SUMPRODUCT((F9&lt;=$F$4:$F$51)/COUNTIF($F$4:$F$51,$F$4:$F$51))</f>
        <v>6</v>
      </c>
      <c r="H9" s="5">
        <v>6</v>
      </c>
      <c r="I9" s="6" cm="1">
        <f t="array" ref="I9">SUMPRODUCT((H9&lt;=$H$4:$H$51)/COUNTIF($H$4:$H$51,$H$4:$H$51))</f>
        <v>7</v>
      </c>
      <c r="J9" s="5">
        <v>8.75</v>
      </c>
      <c r="K9" s="6" cm="1">
        <f t="array" ref="K9">SUMPRODUCT((J9&lt;=$J$4:$J$51)/COUNTIF($J$4:$J$51,$J$4:$J$51))</f>
        <v>5</v>
      </c>
      <c r="L9" s="5">
        <v>8.8000000000000007</v>
      </c>
      <c r="M9" s="6">
        <v>3</v>
      </c>
      <c r="N9" s="5">
        <v>8.85</v>
      </c>
      <c r="O9" s="6" cm="1">
        <f t="array" ref="O9">SUMPRODUCT((N9&lt;=$N$4:$N$51)/COUNTIF($N$4:$N$51,$N$4:$N$51))</f>
        <v>6</v>
      </c>
      <c r="P9" s="5">
        <v>8.85</v>
      </c>
      <c r="Q9" s="6" cm="1">
        <f t="array" ref="Q9">SUMPRODUCT((P9&lt;=$P$4:$P$51)/COUNTIF($P$4:$P$51,$P$4:$P$51))</f>
        <v>4</v>
      </c>
      <c r="R9" s="5">
        <f t="shared" si="0"/>
        <v>49.95</v>
      </c>
      <c r="S9" s="6" cm="1">
        <f t="array" ref="S9">SUMPRODUCT((R9&lt;=$R$4:$R$51)/COUNTIF($R$4:$R$51,$R$4:$R$51))</f>
        <v>7</v>
      </c>
    </row>
    <row r="10" spans="1:19" x14ac:dyDescent="0.2">
      <c r="A10" s="5">
        <v>38</v>
      </c>
      <c r="B10" s="5" t="s">
        <v>64</v>
      </c>
      <c r="C10" s="5">
        <v>2017</v>
      </c>
      <c r="D10" s="10" t="s">
        <v>57</v>
      </c>
      <c r="E10" s="5" t="s">
        <v>18</v>
      </c>
      <c r="F10" s="5">
        <v>8.5</v>
      </c>
      <c r="G10" s="6" cm="1">
        <f t="array" ref="G10">SUMPRODUCT((F10&lt;=$F$4:$F$51)/COUNTIF($F$4:$F$51,$F$4:$F$51))</f>
        <v>8</v>
      </c>
      <c r="H10" s="5">
        <v>7.2</v>
      </c>
      <c r="I10" s="6" cm="1">
        <f t="array" ref="I10">SUMPRODUCT((H10&lt;=$H$4:$H$51)/COUNTIF($H$4:$H$51,$H$4:$H$51))</f>
        <v>4</v>
      </c>
      <c r="J10" s="5">
        <v>9</v>
      </c>
      <c r="K10" s="6" cm="1">
        <f t="array" ref="K10">SUMPRODUCT((J10&lt;=$J$4:$J$51)/COUNTIF($J$4:$J$51,$J$4:$J$51))</f>
        <v>3</v>
      </c>
      <c r="L10" s="5">
        <v>8.5</v>
      </c>
      <c r="M10" s="6" cm="1">
        <f t="array" ref="M10">SUMPRODUCT((L10&lt;=$L$4:$L$51)/COUNTIF($L$4:$L$51,$L$4:$L$51))</f>
        <v>5</v>
      </c>
      <c r="N10" s="5">
        <v>9.4499999999999993</v>
      </c>
      <c r="O10" s="6" cm="1">
        <f t="array" ref="O10">SUMPRODUCT((N10&lt;=$N$4:$N$51)/COUNTIF($N$4:$N$51,$N$4:$N$51))</f>
        <v>1</v>
      </c>
      <c r="P10" s="5">
        <v>8.65</v>
      </c>
      <c r="Q10" s="6" cm="1">
        <f t="array" ref="Q10">SUMPRODUCT((P10&lt;=$P$4:$P$51)/COUNTIF($P$4:$P$51,$P$4:$P$51))</f>
        <v>6</v>
      </c>
      <c r="R10" s="5">
        <f t="shared" si="0"/>
        <v>51.300000000000004</v>
      </c>
      <c r="S10" s="6" cm="1">
        <f t="array" ref="S10">SUMPRODUCT((R10&lt;=$R$4:$R$51)/COUNTIF($R$4:$R$51,$R$4:$R$51))</f>
        <v>4</v>
      </c>
    </row>
    <row r="11" spans="1:19" x14ac:dyDescent="0.2">
      <c r="A11" s="5">
        <v>39</v>
      </c>
      <c r="B11" s="5" t="s">
        <v>236</v>
      </c>
      <c r="C11" s="5">
        <v>2017</v>
      </c>
      <c r="D11" s="10" t="s">
        <v>57</v>
      </c>
      <c r="E11" s="5" t="s">
        <v>18</v>
      </c>
      <c r="F11" s="5">
        <v>8.9</v>
      </c>
      <c r="G11" s="6" cm="1">
        <f t="array" ref="G11">SUMPRODUCT((F11&lt;=$F$4:$F$51)/COUNTIF($F$4:$F$51,$F$4:$F$51))</f>
        <v>4</v>
      </c>
      <c r="H11" s="5">
        <v>7.4</v>
      </c>
      <c r="I11" s="6" cm="1">
        <f t="array" ref="I11">SUMPRODUCT((H11&lt;=$H$4:$H$51)/COUNTIF($H$4:$H$51,$H$4:$H$51))</f>
        <v>3</v>
      </c>
      <c r="J11" s="5">
        <v>9.15</v>
      </c>
      <c r="K11" s="6" cm="1">
        <f t="array" ref="K11">SUMPRODUCT((J11&lt;=$J$4:$J$51)/COUNTIF($J$4:$J$51,$J$4:$J$51))</f>
        <v>2</v>
      </c>
      <c r="L11" s="5">
        <v>8.3000000000000007</v>
      </c>
      <c r="M11" s="6" cm="1">
        <f t="array" ref="M11">SUMPRODUCT((L11&lt;=$L$4:$L$51)/COUNTIF($L$4:$L$51,$L$4:$L$51))</f>
        <v>6</v>
      </c>
      <c r="N11" s="5">
        <v>9.25</v>
      </c>
      <c r="O11" s="6" cm="1">
        <f t="array" ref="O11">SUMPRODUCT((N11&lt;=$N$4:$N$51)/COUNTIF($N$4:$N$51,$N$4:$N$51))</f>
        <v>3</v>
      </c>
      <c r="P11" s="5">
        <v>8.65</v>
      </c>
      <c r="Q11" s="6" cm="1">
        <f t="array" ref="Q11">SUMPRODUCT((P11&lt;=$P$4:$P$51)/COUNTIF($P$4:$P$51,$P$4:$P$51))</f>
        <v>6</v>
      </c>
      <c r="R11" s="5">
        <f t="shared" ref="R11" si="1">SUM(F11,H11,J11,L11,N11,P11)</f>
        <v>51.65</v>
      </c>
      <c r="S11" s="6" cm="1">
        <f t="array" ref="S11">SUMPRODUCT((R11&lt;=$R$4:$R$51)/COUNTIF($R$4:$R$51,$R$4:$R$51))</f>
        <v>3</v>
      </c>
    </row>
    <row r="12" spans="1:19" x14ac:dyDescent="0.2">
      <c r="A12" s="5">
        <v>40</v>
      </c>
      <c r="B12" s="5" t="s">
        <v>65</v>
      </c>
      <c r="C12" s="5">
        <v>2017</v>
      </c>
      <c r="D12" s="10" t="s">
        <v>57</v>
      </c>
      <c r="E12" s="5" t="s">
        <v>18</v>
      </c>
      <c r="F12" s="5">
        <v>8.5</v>
      </c>
      <c r="G12" s="6" cm="1">
        <f t="array" ref="G12">SUMPRODUCT((F12&lt;=$F$4:$F$51)/COUNTIF($F$4:$F$51,$F$4:$F$51))</f>
        <v>8</v>
      </c>
      <c r="H12" s="5">
        <v>6.1</v>
      </c>
      <c r="I12" s="6" cm="1">
        <f t="array" ref="I12">SUMPRODUCT((H12&lt;=$H$4:$H$51)/COUNTIF($H$4:$H$51,$H$4:$H$51))</f>
        <v>6</v>
      </c>
      <c r="J12" s="5">
        <v>8.8000000000000007</v>
      </c>
      <c r="K12" s="6" cm="1">
        <f t="array" ref="K12">SUMPRODUCT((J12&lt;=$J$4:$J$51)/COUNTIF($J$4:$J$51,$J$4:$J$51))</f>
        <v>4</v>
      </c>
      <c r="L12" s="5">
        <v>8.1</v>
      </c>
      <c r="M12" s="6" cm="1">
        <f t="array" ref="M12">SUMPRODUCT((L12&lt;=$L$4:$L$51)/COUNTIF($L$4:$L$51,$L$4:$L$51))</f>
        <v>8</v>
      </c>
      <c r="N12" s="5">
        <v>8.85</v>
      </c>
      <c r="O12" s="6" cm="1">
        <f t="array" ref="O12">SUMPRODUCT((N12&lt;=$N$4:$N$51)/COUNTIF($N$4:$N$51,$N$4:$N$51))</f>
        <v>6</v>
      </c>
      <c r="P12" s="5">
        <v>8.9</v>
      </c>
      <c r="Q12" s="6" cm="1">
        <f t="array" ref="Q12">SUMPRODUCT((P12&lt;=$P$4:$P$51)/COUNTIF($P$4:$P$51,$P$4:$P$51))</f>
        <v>3</v>
      </c>
      <c r="R12" s="5">
        <f t="shared" si="0"/>
        <v>49.25</v>
      </c>
      <c r="S12" s="6" cm="1">
        <f t="array" ref="S12">SUMPRODUCT((R12&lt;=$R$4:$R$51)/COUNTIF($R$4:$R$51,$R$4:$R$51))</f>
        <v>9</v>
      </c>
    </row>
    <row r="13" spans="1:19" x14ac:dyDescent="0.2">
      <c r="B13" s="2"/>
      <c r="C13" s="2"/>
      <c r="D13" s="2"/>
      <c r="E13" s="1"/>
      <c r="F13">
        <v>0</v>
      </c>
      <c r="G13" s="11"/>
      <c r="H13">
        <v>0</v>
      </c>
      <c r="I13" s="11"/>
      <c r="J13">
        <v>0</v>
      </c>
      <c r="K13" s="11"/>
      <c r="L13">
        <v>0</v>
      </c>
      <c r="M13" s="11"/>
      <c r="N13">
        <v>0</v>
      </c>
      <c r="O13" s="11"/>
      <c r="P13">
        <v>0</v>
      </c>
      <c r="Q13" s="11"/>
      <c r="R13" s="12">
        <v>0</v>
      </c>
      <c r="S13" s="13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3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3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1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1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  <row r="21" spans="2:19" x14ac:dyDescent="0.2">
      <c r="B21" s="2"/>
      <c r="C21" s="2"/>
      <c r="D21" s="2"/>
      <c r="E21" s="1"/>
      <c r="G21" s="4"/>
      <c r="I21" s="4"/>
      <c r="K21" s="4"/>
      <c r="M21" s="4"/>
      <c r="O21" s="4"/>
      <c r="Q21" s="4"/>
      <c r="S21" s="4"/>
    </row>
    <row r="22" spans="2:19" x14ac:dyDescent="0.2">
      <c r="G22" s="4"/>
      <c r="I22" s="4"/>
      <c r="K22" s="4"/>
      <c r="M22" s="4"/>
      <c r="O22" s="4"/>
      <c r="Q22" s="4"/>
      <c r="S22" s="4"/>
    </row>
    <row r="36" spans="6:6" x14ac:dyDescent="0.2">
      <c r="F36" t="s">
        <v>242</v>
      </c>
    </row>
  </sheetData>
  <conditionalFormatting sqref="G3:G22 I3:I22 K3:K22 M3:M22 O3:O22 Q3:Q22 S3:S22">
    <cfRule type="cellIs" dxfId="167" priority="9" operator="equal">
      <formula>4</formula>
    </cfRule>
    <cfRule type="cellIs" dxfId="166" priority="11" operator="equal">
      <formula>2</formula>
    </cfRule>
    <cfRule type="cellIs" dxfId="165" priority="12" operator="equal">
      <formula>1</formula>
    </cfRule>
  </conditionalFormatting>
  <conditionalFormatting sqref="G3:G22 I3:I22 K3:K22 M3:M22 O3:O22 Q3:Q22">
    <cfRule type="cellIs" dxfId="164" priority="10" operator="equal">
      <formula>3</formula>
    </cfRule>
  </conditionalFormatting>
  <conditionalFormatting sqref="G3:G22 I3:I22 K3:K22 M3:M22 O3:O22 Q3:R22">
    <cfRule type="cellIs" dxfId="163" priority="5" stopIfTrue="1" operator="equal">
      <formula>4</formula>
    </cfRule>
    <cfRule type="cellIs" dxfId="162" priority="7" stopIfTrue="1" operator="equal">
      <formula>2</formula>
    </cfRule>
    <cfRule type="cellIs" dxfId="161" priority="8" stopIfTrue="1" operator="equal">
      <formula>1</formula>
    </cfRule>
  </conditionalFormatting>
  <conditionalFormatting sqref="G3:G22 I3:I22 K3:K22 M3:M22 O3:O22 Q3:S22">
    <cfRule type="cellIs" dxfId="160" priority="6" operator="equal">
      <formula>3</formula>
    </cfRule>
  </conditionalFormatting>
  <conditionalFormatting sqref="G3:S22 B1:S1 F2:S2">
    <cfRule type="cellIs" dxfId="159" priority="2" stopIfTrue="1" operator="equal">
      <formula>3</formula>
    </cfRule>
  </conditionalFormatting>
  <conditionalFormatting sqref="S3:S22">
    <cfRule type="cellIs" dxfId="158" priority="1" stopIfTrue="1" operator="equal">
      <formula>4</formula>
    </cfRule>
    <cfRule type="cellIs" dxfId="157" priority="3" stopIfTrue="1" operator="equal">
      <formula>2</formula>
    </cfRule>
    <cfRule type="cellIs" dxfId="156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C38-E18F-9843-B0C4-8004DA5D8E36}">
  <dimension ref="A1:S20"/>
  <sheetViews>
    <sheetView workbookViewId="0">
      <selection activeCell="A10" sqref="A10:XFD10"/>
    </sheetView>
  </sheetViews>
  <sheetFormatPr baseColWidth="10" defaultColWidth="10.83203125" defaultRowHeight="16" x14ac:dyDescent="0.2"/>
  <cols>
    <col min="1" max="1" width="3.1640625" bestFit="1" customWidth="1"/>
    <col min="2" max="2" width="18.16406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23</v>
      </c>
      <c r="B3" s="5" t="s">
        <v>66</v>
      </c>
      <c r="C3" s="5">
        <v>2016</v>
      </c>
      <c r="D3" s="10" t="s">
        <v>57</v>
      </c>
      <c r="E3" s="5" t="s">
        <v>34</v>
      </c>
      <c r="F3" s="5">
        <v>8.9</v>
      </c>
      <c r="G3" s="6" cm="1">
        <f t="array" ref="G3">SUMPRODUCT((F3&lt;=$F$3:$F$49)/COUNTIF($F$3:$F$49,$F$3:$F$49))</f>
        <v>10</v>
      </c>
      <c r="H3" s="5">
        <v>7.7</v>
      </c>
      <c r="I3" s="6" cm="1">
        <f t="array" ref="I3">SUMPRODUCT((H3&lt;=$H$3:$H$49)/COUNTIF($H$3:$H$49,$H$3:$H$49))</f>
        <v>1</v>
      </c>
      <c r="J3" s="5">
        <v>9.65</v>
      </c>
      <c r="K3" s="6" cm="1">
        <f t="array" ref="K3">SUMPRODUCT((J3&lt;=$J$3:$J$49)/COUNTIF($J$3:$J$49,$J$3:$J$49))</f>
        <v>2</v>
      </c>
      <c r="L3" s="5">
        <v>9.15</v>
      </c>
      <c r="M3" s="6" cm="1">
        <f t="array" ref="M3">SUMPRODUCT((L3&lt;=$L$3:$L$49)/COUNTIF($L$3:$L$49,$L$3:$L$49))</f>
        <v>2</v>
      </c>
      <c r="N3" s="5">
        <v>9.35</v>
      </c>
      <c r="O3" s="6" cm="1">
        <f t="array" ref="O3">SUMPRODUCT((N3&lt;=$N$3:$N$49)/COUNTIF($N$3:$N$49,$N$3:$N$49))</f>
        <v>3</v>
      </c>
      <c r="P3" s="5">
        <v>9.1999999999999993</v>
      </c>
      <c r="Q3" s="6" cm="1">
        <f t="array" ref="Q3">SUMPRODUCT((P3&lt;=$P$3:$P$49)/COUNTIF($P$3:$P$49,$P$3:$P$49))</f>
        <v>4</v>
      </c>
      <c r="R3" s="5">
        <f>SUM(F3,H3,J3,L3,N3,P3)</f>
        <v>53.95</v>
      </c>
      <c r="S3" s="6" cm="1">
        <f t="array" ref="S3">SUMPRODUCT((R3&lt;=$R$3:$R$49)/COUNTIF($R$3:$R$49,$R$3:$R$49))</f>
        <v>1</v>
      </c>
    </row>
    <row r="4" spans="1:19" x14ac:dyDescent="0.2">
      <c r="A4">
        <v>24</v>
      </c>
      <c r="B4" s="5" t="s">
        <v>67</v>
      </c>
      <c r="C4" s="5">
        <v>2016</v>
      </c>
      <c r="D4" s="10" t="s">
        <v>57</v>
      </c>
      <c r="E4" s="5" t="s">
        <v>34</v>
      </c>
      <c r="F4" s="5">
        <v>9.0500000000000007</v>
      </c>
      <c r="G4" s="6" cm="1">
        <f t="array" ref="G4">SUMPRODUCT((F4&lt;=$F$3:$F$49)/COUNTIF($F$3:$F$49,$F$3:$F$49))</f>
        <v>7</v>
      </c>
      <c r="H4" s="5">
        <v>7.3</v>
      </c>
      <c r="I4" s="6" cm="1">
        <f t="array" ref="I4">SUMPRODUCT((H4&lt;=$H$3:$H$49)/COUNTIF($H$3:$H$49,$H$3:$H$49))</f>
        <v>2</v>
      </c>
      <c r="J4" s="5">
        <v>9</v>
      </c>
      <c r="K4" s="6" cm="1">
        <f t="array" ref="K4">SUMPRODUCT((J4&lt;=$J$3:$J$49)/COUNTIF($J$3:$J$49,$J$3:$J$49))</f>
        <v>7</v>
      </c>
      <c r="L4" s="5">
        <v>9.3000000000000007</v>
      </c>
      <c r="M4" s="6" cm="1">
        <f t="array" ref="M4">SUMPRODUCT((L4&lt;=$L$3:$L$49)/COUNTIF($L$3:$L$49,$L$3:$L$49))</f>
        <v>1</v>
      </c>
      <c r="N4" s="5">
        <v>9</v>
      </c>
      <c r="O4" s="6" cm="1">
        <f t="array" ref="O4">SUMPRODUCT((N4&lt;=$N$3:$N$49)/COUNTIF($N$3:$N$49,$N$3:$N$49))</f>
        <v>7</v>
      </c>
      <c r="P4" s="5">
        <v>9.35</v>
      </c>
      <c r="Q4" s="6" cm="1">
        <f t="array" ref="Q4">SUMPRODUCT((P4&lt;=$P$3:$P$49)/COUNTIF($P$3:$P$49,$P$3:$P$49))</f>
        <v>1</v>
      </c>
      <c r="R4" s="5">
        <f t="shared" ref="R4:R18" si="0">SUM(F4,H4,J4,L4,N4,P4)</f>
        <v>53.000000000000007</v>
      </c>
      <c r="S4" s="6" cm="1">
        <f t="array" ref="S4">SUMPRODUCT((R4&lt;=$R$3:$R$49)/COUNTIF($R$3:$R$49,$R$3:$R$49))</f>
        <v>2</v>
      </c>
    </row>
    <row r="5" spans="1:19" x14ac:dyDescent="0.2">
      <c r="A5">
        <v>41</v>
      </c>
      <c r="B5" s="5" t="s">
        <v>68</v>
      </c>
      <c r="C5" s="5">
        <v>2016</v>
      </c>
      <c r="D5" s="10" t="s">
        <v>57</v>
      </c>
      <c r="E5" s="5" t="s">
        <v>18</v>
      </c>
      <c r="F5" s="5">
        <v>8.8000000000000007</v>
      </c>
      <c r="G5" s="6" cm="1">
        <f t="array" ref="G5">SUMPRODUCT((F5&lt;=$F$3:$F$49)/COUNTIF($F$3:$F$49,$F$3:$F$49))</f>
        <v>11</v>
      </c>
      <c r="H5" s="5">
        <v>6.3</v>
      </c>
      <c r="I5" s="6" cm="1">
        <f t="array" ref="I5">SUMPRODUCT((H5&lt;=$H$3:$H$49)/COUNTIF($H$3:$H$49,$H$3:$H$49))</f>
        <v>8</v>
      </c>
      <c r="J5" s="5">
        <v>8.85</v>
      </c>
      <c r="K5" s="6" cm="1">
        <f t="array" ref="K5">SUMPRODUCT((J5&lt;=$J$3:$J$49)/COUNTIF($J$3:$J$49,$J$3:$J$49))</f>
        <v>9</v>
      </c>
      <c r="L5" s="5">
        <v>8.9</v>
      </c>
      <c r="M5" s="6" cm="1">
        <f t="array" ref="M5">SUMPRODUCT((L5&lt;=$L$3:$L$49)/COUNTIF($L$3:$L$49,$L$3:$L$49))</f>
        <v>7</v>
      </c>
      <c r="N5" s="5">
        <v>9.35</v>
      </c>
      <c r="O5" s="6" cm="1">
        <f t="array" ref="O5">SUMPRODUCT((N5&lt;=$N$3:$N$49)/COUNTIF($N$3:$N$49,$N$3:$N$49))</f>
        <v>3</v>
      </c>
      <c r="P5" s="5">
        <v>8.4</v>
      </c>
      <c r="Q5" s="6" cm="1">
        <f t="array" ref="Q5">SUMPRODUCT((P5&lt;=$P$3:$P$49)/COUNTIF($P$3:$P$49,$P$3:$P$49))</f>
        <v>11</v>
      </c>
      <c r="R5" s="5">
        <f t="shared" si="0"/>
        <v>50.6</v>
      </c>
      <c r="S5" s="6" cm="1">
        <f t="array" ref="S5">SUMPRODUCT((R5&lt;=$R$3:$R$49)/COUNTIF($R$3:$R$49,$R$3:$R$49))</f>
        <v>10</v>
      </c>
    </row>
    <row r="6" spans="1:19" x14ac:dyDescent="0.2">
      <c r="A6">
        <v>8</v>
      </c>
      <c r="B6" s="5" t="s">
        <v>69</v>
      </c>
      <c r="C6" s="5">
        <v>2016</v>
      </c>
      <c r="D6" s="10" t="s">
        <v>57</v>
      </c>
      <c r="E6" s="5" t="s">
        <v>14</v>
      </c>
      <c r="F6" s="5">
        <v>9.6</v>
      </c>
      <c r="G6" s="6" cm="1">
        <f t="array" ref="G6">SUMPRODUCT((F6&lt;=$F$3:$F$49)/COUNTIF($F$3:$F$49,$F$3:$F$49))</f>
        <v>1</v>
      </c>
      <c r="H6" s="5">
        <v>5.9</v>
      </c>
      <c r="I6" s="6" cm="1">
        <f t="array" ref="I6">SUMPRODUCT((H6&lt;=$H$3:$H$49)/COUNTIF($H$3:$H$49,$H$3:$H$49))</f>
        <v>10</v>
      </c>
      <c r="J6" s="5">
        <v>9.75</v>
      </c>
      <c r="K6" s="6" cm="1">
        <f t="array" ref="K6">SUMPRODUCT((J6&lt;=$J$3:$J$49)/COUNTIF($J$3:$J$49,$J$3:$J$49))</f>
        <v>1</v>
      </c>
      <c r="L6" s="5">
        <v>8.9499999999999993</v>
      </c>
      <c r="M6" s="6" cm="1">
        <f t="array" ref="M6">SUMPRODUCT((L6&lt;=$L$3:$L$49)/COUNTIF($L$3:$L$49,$L$3:$L$49))</f>
        <v>6</v>
      </c>
      <c r="N6" s="5">
        <v>9.4</v>
      </c>
      <c r="O6" s="6" cm="1">
        <f t="array" ref="O6">SUMPRODUCT((N6&lt;=$N$3:$N$49)/COUNTIF($N$3:$N$49,$N$3:$N$49))</f>
        <v>2</v>
      </c>
      <c r="P6" s="5">
        <v>8.75</v>
      </c>
      <c r="Q6" s="6" cm="1">
        <f t="array" ref="Q6">SUMPRODUCT((P6&lt;=$P$3:$P$49)/COUNTIF($P$3:$P$49,$P$3:$P$49))</f>
        <v>8</v>
      </c>
      <c r="R6" s="5">
        <f t="shared" si="0"/>
        <v>52.35</v>
      </c>
      <c r="S6" s="6" cm="1">
        <f t="array" ref="S6">SUMPRODUCT((R6&lt;=$R$3:$R$49)/COUNTIF($R$3:$R$49,$R$3:$R$49))</f>
        <v>6</v>
      </c>
    </row>
    <row r="7" spans="1:19" x14ac:dyDescent="0.2">
      <c r="A7">
        <v>9</v>
      </c>
      <c r="B7" s="5" t="s">
        <v>70</v>
      </c>
      <c r="C7" s="5">
        <v>2016</v>
      </c>
      <c r="D7" s="10" t="s">
        <v>57</v>
      </c>
      <c r="E7" s="5" t="s">
        <v>14</v>
      </c>
      <c r="F7" s="7">
        <v>9.3000000000000007</v>
      </c>
      <c r="G7" s="6" cm="1">
        <f t="array" ref="G7">SUMPRODUCT((F7&lt;=$F$3:$F$49)/COUNTIF($F$3:$F$49,$F$3:$F$49))</f>
        <v>3</v>
      </c>
      <c r="H7" s="5">
        <v>7</v>
      </c>
      <c r="I7" s="6" cm="1">
        <f t="array" ref="I7">SUMPRODUCT((H7&lt;=$H$3:$H$49)/COUNTIF($H$3:$H$49,$H$3:$H$49))</f>
        <v>3</v>
      </c>
      <c r="J7" s="5">
        <v>9.4</v>
      </c>
      <c r="K7" s="6" cm="1">
        <f t="array" ref="K7">SUMPRODUCT((J7&lt;=$J$3:$J$49)/COUNTIF($J$3:$J$49,$J$3:$J$49))</f>
        <v>4</v>
      </c>
      <c r="L7" s="5">
        <v>9.0500000000000007</v>
      </c>
      <c r="M7" s="6" cm="1">
        <f t="array" ref="M7">SUMPRODUCT((L7&lt;=$L$3:$L$49)/COUNTIF($L$3:$L$49,$L$3:$L$49))</f>
        <v>4</v>
      </c>
      <c r="N7" s="5">
        <v>9.0500000000000007</v>
      </c>
      <c r="O7" s="6" cm="1">
        <f t="array" ref="O7">SUMPRODUCT((N7&lt;=$N$3:$N$49)/COUNTIF($N$3:$N$49,$N$3:$N$49))</f>
        <v>6</v>
      </c>
      <c r="P7" s="5">
        <v>8.9499999999999993</v>
      </c>
      <c r="Q7" s="6" cm="1">
        <f t="array" ref="Q7">SUMPRODUCT((P7&lt;=$P$3:$P$49)/COUNTIF($P$3:$P$49,$P$3:$P$49))</f>
        <v>6</v>
      </c>
      <c r="R7" s="5">
        <f t="shared" si="0"/>
        <v>52.75</v>
      </c>
      <c r="S7" s="6" cm="1">
        <f t="array" ref="S7">SUMPRODUCT((R7&lt;=$R$3:$R$49)/COUNTIF($R$3:$R$49,$R$3:$R$49))</f>
        <v>4</v>
      </c>
    </row>
    <row r="8" spans="1:19" x14ac:dyDescent="0.2">
      <c r="A8">
        <v>34</v>
      </c>
      <c r="B8" s="5" t="s">
        <v>71</v>
      </c>
      <c r="C8" s="5">
        <v>2016</v>
      </c>
      <c r="D8" s="10" t="s">
        <v>57</v>
      </c>
      <c r="E8" s="5" t="s">
        <v>12</v>
      </c>
      <c r="F8" s="5">
        <v>7.6</v>
      </c>
      <c r="G8" s="6" cm="1">
        <f t="array" ref="G8">SUMPRODUCT((F8&lt;=$F$3:$F$49)/COUNTIF($F$3:$F$49,$F$3:$F$49))</f>
        <v>13</v>
      </c>
      <c r="H8" s="5">
        <v>5.6</v>
      </c>
      <c r="I8" s="6" cm="1">
        <f t="array" ref="I8">SUMPRODUCT((H8&lt;=$H$3:$H$49)/COUNTIF($H$3:$H$49,$H$3:$H$49))</f>
        <v>12</v>
      </c>
      <c r="J8" s="5">
        <v>8.6999999999999993</v>
      </c>
      <c r="K8" s="6" cm="1">
        <f t="array" ref="K8">SUMPRODUCT((J8&lt;=$J$3:$J$49)/COUNTIF($J$3:$J$49,$J$3:$J$49))</f>
        <v>10</v>
      </c>
      <c r="L8" s="5">
        <v>8.8000000000000007</v>
      </c>
      <c r="M8" s="6" cm="1">
        <f t="array" ref="M8">SUMPRODUCT((L8&lt;=$L$3:$L$49)/COUNTIF($L$3:$L$49,$L$3:$L$49))</f>
        <v>8</v>
      </c>
      <c r="N8" s="5">
        <v>8.6999999999999993</v>
      </c>
      <c r="O8" s="6" cm="1">
        <f t="array" ref="O8">SUMPRODUCT((N8&lt;=$N$3:$N$49)/COUNTIF($N$3:$N$49,$N$3:$N$49))</f>
        <v>11</v>
      </c>
      <c r="P8" s="5">
        <v>9.1</v>
      </c>
      <c r="Q8" s="6" cm="1">
        <f t="array" ref="Q8">SUMPRODUCT((P8&lt;=$P$3:$P$49)/COUNTIF($P$3:$P$49,$P$3:$P$49))</f>
        <v>5</v>
      </c>
      <c r="R8" s="5">
        <f t="shared" si="0"/>
        <v>48.5</v>
      </c>
      <c r="S8" s="6" cm="1">
        <f t="array" ref="S8">SUMPRODUCT((R8&lt;=$R$3:$R$49)/COUNTIF($R$3:$R$49,$R$3:$R$49))</f>
        <v>14</v>
      </c>
    </row>
    <row r="9" spans="1:19" x14ac:dyDescent="0.2">
      <c r="A9">
        <v>37</v>
      </c>
      <c r="B9" s="5" t="s">
        <v>92</v>
      </c>
      <c r="C9" s="5">
        <v>2016</v>
      </c>
      <c r="D9" s="10" t="s">
        <v>57</v>
      </c>
      <c r="E9" s="5" t="s">
        <v>12</v>
      </c>
      <c r="F9" s="5">
        <v>9.25</v>
      </c>
      <c r="G9" s="6" cm="1">
        <f t="array" ref="G9">SUMPRODUCT((F9&lt;=$F$3:$F$49)/COUNTIF($F$3:$F$49,$F$3:$F$49))</f>
        <v>4</v>
      </c>
      <c r="H9" s="5">
        <v>6.8</v>
      </c>
      <c r="I9" s="6" cm="1">
        <f t="array" ref="I9">SUMPRODUCT((H9&lt;=$H$3:$H$49)/COUNTIF($H$3:$H$49,$H$3:$H$49))</f>
        <v>4</v>
      </c>
      <c r="J9" s="5">
        <v>9.25</v>
      </c>
      <c r="K9" s="6" cm="1">
        <f t="array" ref="K9">SUMPRODUCT((J9&lt;=$J$3:$J$49)/COUNTIF($J$3:$J$49,$J$3:$J$49))</f>
        <v>5</v>
      </c>
      <c r="L9" s="5">
        <v>9</v>
      </c>
      <c r="M9" s="6" cm="1">
        <f t="array" ref="M9">SUMPRODUCT((L9&lt;=$L$3:$L$49)/COUNTIF($L$3:$L$49,$L$3:$L$49))</f>
        <v>5</v>
      </c>
      <c r="N9" s="5">
        <v>8.9</v>
      </c>
      <c r="O9" s="6" cm="1">
        <f t="array" ref="O9">SUMPRODUCT((N9&lt;=$N$3:$N$49)/COUNTIF($N$3:$N$49,$N$3:$N$49))</f>
        <v>9</v>
      </c>
      <c r="P9" s="5">
        <v>8.8000000000000007</v>
      </c>
      <c r="Q9" s="6" cm="1">
        <f t="array" ref="Q9">SUMPRODUCT((P9&lt;=$P$3:$P$49)/COUNTIF($P$3:$P$49,$P$3:$P$49))</f>
        <v>7</v>
      </c>
      <c r="R9" s="5">
        <f t="shared" ref="R9" si="1">SUM(F9,H9,J9,L9,N9,P9)</f>
        <v>52</v>
      </c>
      <c r="S9" s="6" cm="1">
        <f t="array" ref="S9">SUMPRODUCT((R9&lt;=$R$3:$R$49)/COUNTIF($R$3:$R$49,$R$3:$R$49))</f>
        <v>7</v>
      </c>
    </row>
    <row r="10" spans="1:19" x14ac:dyDescent="0.2">
      <c r="A10">
        <v>5</v>
      </c>
      <c r="B10" s="5" t="s">
        <v>72</v>
      </c>
      <c r="C10" s="5">
        <v>2016</v>
      </c>
      <c r="D10" s="10" t="s">
        <v>57</v>
      </c>
      <c r="E10" s="5" t="s">
        <v>18</v>
      </c>
      <c r="F10" s="5">
        <v>9.1999999999999993</v>
      </c>
      <c r="G10" s="6" cm="1">
        <f t="array" ref="G10">SUMPRODUCT((F10&lt;=$F$3:$F$49)/COUNTIF($F$3:$F$49,$F$3:$F$49))</f>
        <v>5</v>
      </c>
      <c r="H10" s="5">
        <v>7</v>
      </c>
      <c r="I10" s="6" cm="1">
        <f t="array" ref="I10">SUMPRODUCT((H10&lt;=$H$3:$H$49)/COUNTIF($H$3:$H$49,$H$3:$H$49))</f>
        <v>3</v>
      </c>
      <c r="J10" s="5">
        <v>8.9</v>
      </c>
      <c r="K10" s="6" cm="1">
        <f t="array" ref="K10">SUMPRODUCT((J10&lt;=$J$3:$J$49)/COUNTIF($J$3:$J$49,$J$3:$J$49))</f>
        <v>8</v>
      </c>
      <c r="L10" s="5">
        <v>9</v>
      </c>
      <c r="M10" s="6" cm="1">
        <f t="array" ref="M10">SUMPRODUCT((L10&lt;=$L$3:$L$49)/COUNTIF($L$3:$L$49,$L$3:$L$49))</f>
        <v>5</v>
      </c>
      <c r="N10" s="5">
        <v>9.3000000000000007</v>
      </c>
      <c r="O10" s="6" cm="1">
        <f t="array" ref="O10">SUMPRODUCT((N10&lt;=$N$3:$N$49)/COUNTIF($N$3:$N$49,$N$3:$N$49))</f>
        <v>4</v>
      </c>
      <c r="P10" s="5">
        <v>9.1</v>
      </c>
      <c r="Q10" s="6" cm="1">
        <f t="array" ref="Q10">SUMPRODUCT((P10&lt;=$P$3:$P$49)/COUNTIF($P$3:$P$49,$P$3:$P$49))</f>
        <v>5</v>
      </c>
      <c r="R10" s="5">
        <f t="shared" si="0"/>
        <v>52.500000000000007</v>
      </c>
      <c r="S10" s="6" cm="1">
        <f t="array" ref="S10">SUMPRODUCT((R10&lt;=$R$3:$R$49)/COUNTIF($R$3:$R$49,$R$3:$R$49))</f>
        <v>5</v>
      </c>
    </row>
    <row r="11" spans="1:19" x14ac:dyDescent="0.2">
      <c r="A11">
        <v>6</v>
      </c>
      <c r="B11" s="5" t="s">
        <v>73</v>
      </c>
      <c r="C11" s="5">
        <v>2016</v>
      </c>
      <c r="D11" s="10" t="s">
        <v>57</v>
      </c>
      <c r="E11" s="5" t="s">
        <v>18</v>
      </c>
      <c r="F11" s="5">
        <v>9.1</v>
      </c>
      <c r="G11" s="6" cm="1">
        <f t="array" ref="G11">SUMPRODUCT((F11&lt;=$F$3:$F$49)/COUNTIF($F$3:$F$49,$F$3:$F$49))</f>
        <v>6</v>
      </c>
      <c r="H11" s="5">
        <v>6.7</v>
      </c>
      <c r="I11" s="6" cm="1">
        <f t="array" ref="I11">SUMPRODUCT((H11&lt;=$H$3:$H$49)/COUNTIF($H$3:$H$49,$H$3:$H$49))</f>
        <v>5</v>
      </c>
      <c r="J11" s="5">
        <v>8.5500000000000007</v>
      </c>
      <c r="K11" s="6" cm="1">
        <f t="array" ref="K11">SUMPRODUCT((J11&lt;=$J$3:$J$49)/COUNTIF($J$3:$J$49,$J$3:$J$49))</f>
        <v>12</v>
      </c>
      <c r="L11" s="5">
        <v>8.9</v>
      </c>
      <c r="M11" s="6" cm="1">
        <f t="array" ref="M11">SUMPRODUCT((L11&lt;=$L$3:$L$49)/COUNTIF($L$3:$L$49,$L$3:$L$49))</f>
        <v>7</v>
      </c>
      <c r="N11" s="5">
        <v>8.9499999999999993</v>
      </c>
      <c r="O11" s="6" cm="1">
        <f t="array" ref="O11">SUMPRODUCT((N11&lt;=$N$3:$N$49)/COUNTIF($N$3:$N$49,$N$3:$N$49))</f>
        <v>8</v>
      </c>
      <c r="P11" s="5">
        <v>9.3000000000000007</v>
      </c>
      <c r="Q11" s="6" cm="1">
        <f t="array" ref="Q11">SUMPRODUCT((P11&lt;=$P$3:$P$49)/COUNTIF($P$3:$P$49,$P$3:$P$49))</f>
        <v>2</v>
      </c>
      <c r="R11" s="5">
        <f t="shared" si="0"/>
        <v>51.5</v>
      </c>
      <c r="S11" s="6" cm="1">
        <f t="array" ref="S11">SUMPRODUCT((R11&lt;=$R$3:$R$49)/COUNTIF($R$3:$R$49,$R$3:$R$49))</f>
        <v>8</v>
      </c>
    </row>
    <row r="12" spans="1:19" x14ac:dyDescent="0.2">
      <c r="A12">
        <v>42</v>
      </c>
      <c r="B12" s="5" t="s">
        <v>74</v>
      </c>
      <c r="C12" s="5">
        <v>2016</v>
      </c>
      <c r="D12" s="10" t="s">
        <v>57</v>
      </c>
      <c r="E12" s="5" t="s">
        <v>18</v>
      </c>
      <c r="F12" s="5">
        <v>9.35</v>
      </c>
      <c r="G12" s="6" cm="1">
        <f t="array" ref="G12">SUMPRODUCT((F12&lt;=$F$3:$F$49)/COUNTIF($F$3:$F$49,$F$3:$F$49))</f>
        <v>2</v>
      </c>
      <c r="H12" s="5">
        <v>5.8</v>
      </c>
      <c r="I12" s="6" cm="1">
        <f t="array" ref="I12">SUMPRODUCT((H12&lt;=$H$3:$H$49)/COUNTIF($H$3:$H$49,$H$3:$H$49))</f>
        <v>11</v>
      </c>
      <c r="J12" s="5">
        <v>9.1999999999999993</v>
      </c>
      <c r="K12" s="6" cm="1">
        <f t="array" ref="K12">SUMPRODUCT((J12&lt;=$J$3:$J$49)/COUNTIF($J$3:$J$49,$J$3:$J$49))</f>
        <v>6</v>
      </c>
      <c r="L12" s="5">
        <v>9.0500000000000007</v>
      </c>
      <c r="M12" s="6" cm="1">
        <f t="array" ref="M12">SUMPRODUCT((L12&lt;=$L$3:$L$49)/COUNTIF($L$3:$L$49,$L$3:$L$49))</f>
        <v>4</v>
      </c>
      <c r="N12" s="5">
        <v>9.3000000000000007</v>
      </c>
      <c r="O12" s="6" cm="1">
        <f t="array" ref="O12">SUMPRODUCT((N12&lt;=$N$3:$N$49)/COUNTIF($N$3:$N$49,$N$3:$N$49))</f>
        <v>4</v>
      </c>
      <c r="P12" s="5">
        <v>8.3000000000000007</v>
      </c>
      <c r="Q12" s="6" cm="1">
        <f t="array" ref="Q12">SUMPRODUCT((P12&lt;=$P$3:$P$49)/COUNTIF($P$3:$P$49,$P$3:$P$49))</f>
        <v>12</v>
      </c>
      <c r="R12" s="5">
        <f t="shared" si="0"/>
        <v>51</v>
      </c>
      <c r="S12" s="6" cm="1">
        <f t="array" ref="S12">SUMPRODUCT((R12&lt;=$R$3:$R$49)/COUNTIF($R$3:$R$49,$R$3:$R$49))</f>
        <v>9</v>
      </c>
    </row>
    <row r="13" spans="1:19" x14ac:dyDescent="0.2">
      <c r="A13">
        <v>14</v>
      </c>
      <c r="B13" s="5" t="s">
        <v>75</v>
      </c>
      <c r="C13" s="5">
        <v>2016</v>
      </c>
      <c r="D13" s="10" t="s">
        <v>57</v>
      </c>
      <c r="E13" s="5" t="s">
        <v>20</v>
      </c>
      <c r="F13" s="5">
        <v>9</v>
      </c>
      <c r="G13" s="6" cm="1">
        <f t="array" ref="G13">SUMPRODUCT((F13&lt;=$F$3:$F$49)/COUNTIF($F$3:$F$49,$F$3:$F$49))</f>
        <v>8</v>
      </c>
      <c r="H13" s="5">
        <v>6.6</v>
      </c>
      <c r="I13" s="6" cm="1">
        <f t="array" ref="I13">SUMPRODUCT((H13&lt;=$H$3:$H$49)/COUNTIF($H$3:$H$49,$H$3:$H$49))</f>
        <v>6</v>
      </c>
      <c r="J13" s="5">
        <v>7.6</v>
      </c>
      <c r="K13" s="6" cm="1">
        <f t="array" ref="K13">SUMPRODUCT((J13&lt;=$J$3:$J$49)/COUNTIF($J$3:$J$49,$J$3:$J$49))</f>
        <v>14</v>
      </c>
      <c r="L13" s="5">
        <v>8.6999999999999993</v>
      </c>
      <c r="M13" s="6" cm="1">
        <f t="array" ref="M13">SUMPRODUCT((L13&lt;=$L$3:$L$49)/COUNTIF($L$3:$L$49,$L$3:$L$49))</f>
        <v>9</v>
      </c>
      <c r="N13" s="5">
        <v>9.3000000000000007</v>
      </c>
      <c r="O13" s="6" cm="1">
        <f t="array" ref="O13">SUMPRODUCT((N13&lt;=$N$3:$N$49)/COUNTIF($N$3:$N$49,$N$3:$N$49))</f>
        <v>4</v>
      </c>
      <c r="P13" s="5">
        <v>8.6999999999999993</v>
      </c>
      <c r="Q13" s="6" cm="1">
        <f t="array" ref="Q13">SUMPRODUCT((P13&lt;=$P$3:$P$49)/COUNTIF($P$3:$P$49,$P$3:$P$49))</f>
        <v>9</v>
      </c>
      <c r="R13" s="5">
        <f t="shared" si="0"/>
        <v>49.900000000000006</v>
      </c>
      <c r="S13" s="6" cm="1">
        <f t="array" ref="S13">SUMPRODUCT((R13&lt;=$R$3:$R$49)/COUNTIF($R$3:$R$49,$R$3:$R$49))</f>
        <v>12</v>
      </c>
    </row>
    <row r="14" spans="1:19" x14ac:dyDescent="0.2">
      <c r="A14">
        <v>15</v>
      </c>
      <c r="B14" s="5" t="s">
        <v>76</v>
      </c>
      <c r="C14" s="5">
        <v>2016</v>
      </c>
      <c r="D14" s="10" t="s">
        <v>57</v>
      </c>
      <c r="E14" s="5" t="s">
        <v>20</v>
      </c>
      <c r="F14" s="5">
        <v>8.8000000000000007</v>
      </c>
      <c r="G14" s="6" cm="1">
        <f t="array" ref="G14">SUMPRODUCT((F14&lt;=$F$3:$F$49)/COUNTIF($F$3:$F$49,$F$3:$F$49))</f>
        <v>11</v>
      </c>
      <c r="H14" s="5">
        <v>7.3</v>
      </c>
      <c r="I14" s="6" cm="1">
        <f t="array" ref="I14">SUMPRODUCT((H14&lt;=$H$3:$H$49)/COUNTIF($H$3:$H$49,$H$3:$H$49))</f>
        <v>2</v>
      </c>
      <c r="J14" s="5">
        <v>9.4</v>
      </c>
      <c r="K14" s="6" cm="1">
        <f t="array" ref="K14">SUMPRODUCT((J14&lt;=$J$3:$J$49)/COUNTIF($J$3:$J$49,$J$3:$J$49))</f>
        <v>4</v>
      </c>
      <c r="L14" s="5">
        <v>8.9499999999999993</v>
      </c>
      <c r="M14" s="6" cm="1">
        <f t="array" ref="M14">SUMPRODUCT((L14&lt;=$L$3:$L$49)/COUNTIF($L$3:$L$49,$L$3:$L$49))</f>
        <v>6</v>
      </c>
      <c r="N14" s="5">
        <v>9.4</v>
      </c>
      <c r="O14" s="6" cm="1">
        <f t="array" ref="O14">SUMPRODUCT((N14&lt;=$N$3:$N$49)/COUNTIF($N$3:$N$49,$N$3:$N$49))</f>
        <v>2</v>
      </c>
      <c r="P14" s="5">
        <v>8.9499999999999993</v>
      </c>
      <c r="Q14" s="6" cm="1">
        <f t="array" ref="Q14">SUMPRODUCT((P14&lt;=$P$3:$P$49)/COUNTIF($P$3:$P$49,$P$3:$P$49))</f>
        <v>6</v>
      </c>
      <c r="R14" s="5">
        <f t="shared" si="0"/>
        <v>52.8</v>
      </c>
      <c r="S14" s="6" cm="1">
        <f t="array" ref="S14">SUMPRODUCT((R14&lt;=$R$3:$R$49)/COUNTIF($R$3:$R$49,$R$3:$R$49))</f>
        <v>3</v>
      </c>
    </row>
    <row r="15" spans="1:19" x14ac:dyDescent="0.2">
      <c r="A15">
        <v>16</v>
      </c>
      <c r="B15" s="5" t="s">
        <v>77</v>
      </c>
      <c r="C15" s="5">
        <v>2016</v>
      </c>
      <c r="D15" s="10" t="s">
        <v>57</v>
      </c>
      <c r="E15" s="5" t="s">
        <v>20</v>
      </c>
      <c r="F15" s="5">
        <v>8.6</v>
      </c>
      <c r="G15" s="6" cm="1">
        <f t="array" ref="G15">SUMPRODUCT((F15&lt;=$F$3:$F$49)/COUNTIF($F$3:$F$49,$F$3:$F$49))</f>
        <v>12</v>
      </c>
      <c r="H15" s="5">
        <v>6.5</v>
      </c>
      <c r="I15" s="6" cm="1">
        <f t="array" ref="I15">SUMPRODUCT((H15&lt;=$H$3:$H$49)/COUNTIF($H$3:$H$49,$H$3:$H$49))</f>
        <v>7</v>
      </c>
      <c r="J15" s="5">
        <v>8.35</v>
      </c>
      <c r="K15" s="6" cm="1">
        <f t="array" ref="K15">SUMPRODUCT((J15&lt;=$J$3:$J$49)/COUNTIF($J$3:$J$49,$J$3:$J$49))</f>
        <v>13</v>
      </c>
      <c r="L15" s="5">
        <v>9.1</v>
      </c>
      <c r="M15" s="6" cm="1">
        <f t="array" ref="M15">SUMPRODUCT((L15&lt;=$L$3:$L$49)/COUNTIF($L$3:$L$49,$L$3:$L$49))</f>
        <v>3</v>
      </c>
      <c r="N15" s="5">
        <v>8.9499999999999993</v>
      </c>
      <c r="O15" s="6" cm="1">
        <f t="array" ref="O15">SUMPRODUCT((N15&lt;=$N$3:$N$49)/COUNTIF($N$3:$N$49,$N$3:$N$49))</f>
        <v>8</v>
      </c>
      <c r="P15" s="5">
        <v>9.1</v>
      </c>
      <c r="Q15" s="6" cm="1">
        <f t="array" ref="Q15">SUMPRODUCT((P15&lt;=$P$3:$P$49)/COUNTIF($P$3:$P$49,$P$3:$P$49))</f>
        <v>5</v>
      </c>
      <c r="R15" s="5">
        <f t="shared" si="0"/>
        <v>50.6</v>
      </c>
      <c r="S15" s="6" cm="1">
        <f t="array" ref="S15">SUMPRODUCT((R15&lt;=$R$3:$R$49)/COUNTIF($R$3:$R$49,$R$3:$R$49))</f>
        <v>10</v>
      </c>
    </row>
    <row r="16" spans="1:19" x14ac:dyDescent="0.2">
      <c r="A16">
        <v>17</v>
      </c>
      <c r="B16" s="5" t="s">
        <v>79</v>
      </c>
      <c r="C16" s="5">
        <v>2016</v>
      </c>
      <c r="D16" s="10" t="s">
        <v>57</v>
      </c>
      <c r="E16" s="5" t="s">
        <v>20</v>
      </c>
      <c r="F16" s="5">
        <v>8.9499999999999993</v>
      </c>
      <c r="G16" s="6" cm="1">
        <f t="array" ref="G16">SUMPRODUCT((F16&lt;=$F$3:$F$49)/COUNTIF($F$3:$F$49,$F$3:$F$49))</f>
        <v>9</v>
      </c>
      <c r="H16" s="5">
        <v>5.4</v>
      </c>
      <c r="I16" s="6" cm="1">
        <f t="array" ref="I16">SUMPRODUCT((H16&lt;=$H$3:$H$49)/COUNTIF($H$3:$H$49,$H$3:$H$49))</f>
        <v>13</v>
      </c>
      <c r="J16" s="5">
        <v>9.5</v>
      </c>
      <c r="K16" s="6" cm="1">
        <f t="array" ref="K16">SUMPRODUCT((J16&lt;=$J$3:$J$49)/COUNTIF($J$3:$J$49,$J$3:$J$49))</f>
        <v>3</v>
      </c>
      <c r="L16" s="5">
        <v>8.3000000000000007</v>
      </c>
      <c r="M16" s="6" cm="1">
        <f t="array" ref="M16">SUMPRODUCT((L16&lt;=$L$3:$L$49)/COUNTIF($L$3:$L$49,$L$3:$L$49))</f>
        <v>12</v>
      </c>
      <c r="N16" s="5">
        <v>9.15</v>
      </c>
      <c r="O16" s="6" cm="1">
        <f t="array" ref="O16">SUMPRODUCT((N16&lt;=$N$3:$N$49)/COUNTIF($N$3:$N$49,$N$3:$N$49))</f>
        <v>5</v>
      </c>
      <c r="P16" s="5">
        <v>9.25</v>
      </c>
      <c r="Q16" s="6" cm="1">
        <f t="array" ref="Q16">SUMPRODUCT((P16&lt;=$P$3:$P$49)/COUNTIF($P$3:$P$49,$P$3:$P$49))</f>
        <v>3</v>
      </c>
      <c r="R16" s="5">
        <f t="shared" si="0"/>
        <v>50.550000000000004</v>
      </c>
      <c r="S16" s="6" cm="1">
        <f t="array" ref="S16">SUMPRODUCT((R16&lt;=$R$3:$R$49)/COUNTIF($R$3:$R$49,$R$3:$R$49))</f>
        <v>11</v>
      </c>
    </row>
    <row r="17" spans="1:19" x14ac:dyDescent="0.2">
      <c r="A17">
        <v>18</v>
      </c>
      <c r="B17" s="5" t="s">
        <v>78</v>
      </c>
      <c r="C17" s="5">
        <v>2016</v>
      </c>
      <c r="D17" s="10" t="s">
        <v>57</v>
      </c>
      <c r="E17" s="5" t="s">
        <v>20</v>
      </c>
      <c r="F17" s="5">
        <v>9.25</v>
      </c>
      <c r="G17" s="6" cm="1">
        <f t="array" ref="G17">SUMPRODUCT((F17&lt;=$F$3:$F$49)/COUNTIF($F$3:$F$49,$F$3:$F$49))</f>
        <v>4</v>
      </c>
      <c r="H17" s="5">
        <v>6</v>
      </c>
      <c r="I17" s="6" cm="1">
        <f t="array" ref="I17">SUMPRODUCT((H17&lt;=$H$3:$H$49)/COUNTIF($H$3:$H$49,$H$3:$H$49))</f>
        <v>9</v>
      </c>
      <c r="J17" s="5">
        <v>8.5500000000000007</v>
      </c>
      <c r="K17" s="6" cm="1">
        <f t="array" ref="K17">SUMPRODUCT((J17&lt;=$J$3:$J$49)/COUNTIF($J$3:$J$49,$J$3:$J$49))</f>
        <v>12</v>
      </c>
      <c r="L17" s="5">
        <v>8.5</v>
      </c>
      <c r="M17" s="6" cm="1">
        <f t="array" ref="M17">SUMPRODUCT((L17&lt;=$L$3:$L$49)/COUNTIF($L$3:$L$49,$L$3:$L$49))</f>
        <v>10</v>
      </c>
      <c r="N17" s="5">
        <v>9.4499999999999993</v>
      </c>
      <c r="O17" s="6" cm="1">
        <f t="array" ref="O17">SUMPRODUCT((N17&lt;=$N$3:$N$49)/COUNTIF($N$3:$N$49,$N$3:$N$49))</f>
        <v>1</v>
      </c>
      <c r="P17" s="5">
        <v>8.8000000000000007</v>
      </c>
      <c r="Q17" s="6" cm="1">
        <f t="array" ref="Q17">SUMPRODUCT((P17&lt;=$P$3:$P$49)/COUNTIF($P$3:$P$49,$P$3:$P$49))</f>
        <v>7</v>
      </c>
      <c r="R17" s="5">
        <f t="shared" si="0"/>
        <v>50.55</v>
      </c>
      <c r="S17" s="6" cm="1">
        <f t="array" ref="S17">SUMPRODUCT((R17&lt;=$R$3:$R$49)/COUNTIF($R$3:$R$49,$R$3:$R$49))</f>
        <v>11</v>
      </c>
    </row>
    <row r="18" spans="1:19" x14ac:dyDescent="0.2">
      <c r="A18">
        <v>11</v>
      </c>
      <c r="B18" s="5" t="s">
        <v>238</v>
      </c>
      <c r="C18" s="5">
        <v>2016</v>
      </c>
      <c r="D18" s="10" t="s">
        <v>57</v>
      </c>
      <c r="E18" s="5" t="s">
        <v>36</v>
      </c>
      <c r="F18" s="5">
        <v>9.1999999999999993</v>
      </c>
      <c r="G18" s="6" cm="1">
        <f t="array" ref="G18">SUMPRODUCT((F18&lt;=$F$3:$F$49)/COUNTIF($F$3:$F$49,$F$3:$F$49))</f>
        <v>5</v>
      </c>
      <c r="H18" s="5">
        <v>6.3</v>
      </c>
      <c r="I18" s="6" cm="1">
        <f t="array" ref="I18">SUMPRODUCT((H18&lt;=$H$3:$H$49)/COUNTIF($H$3:$H$49,$H$3:$H$49))</f>
        <v>8</v>
      </c>
      <c r="J18" s="5">
        <v>8.65</v>
      </c>
      <c r="K18" s="6" cm="1">
        <f t="array" ref="K18">SUMPRODUCT((J18&lt;=$J$3:$J$49)/COUNTIF($J$3:$J$49,$J$3:$J$49))</f>
        <v>11</v>
      </c>
      <c r="L18" s="5">
        <v>8.35</v>
      </c>
      <c r="M18" s="6" cm="1">
        <f t="array" ref="M18">SUMPRODUCT((L18&lt;=$L$3:$L$49)/COUNTIF($L$3:$L$49,$L$3:$L$49))</f>
        <v>11</v>
      </c>
      <c r="N18" s="5">
        <v>8.8000000000000007</v>
      </c>
      <c r="O18" s="6" cm="1">
        <f t="array" ref="O18">SUMPRODUCT((N18&lt;=$N$3:$N$49)/COUNTIF($N$3:$N$49,$N$3:$N$49))</f>
        <v>10</v>
      </c>
      <c r="P18" s="5">
        <v>8.5500000000000007</v>
      </c>
      <c r="Q18" s="6" cm="1">
        <f t="array" ref="Q18">SUMPRODUCT((P18&lt;=$P$3:$P$49)/COUNTIF($P$3:$P$49,$P$3:$P$49))</f>
        <v>10</v>
      </c>
      <c r="R18" s="5">
        <f t="shared" si="0"/>
        <v>49.849999999999994</v>
      </c>
      <c r="S18" s="6" cm="1">
        <f t="array" ref="S18">SUMPRODUCT((R18&lt;=$R$3:$R$49)/COUNTIF($R$3:$R$49,$R$3:$R$49))</f>
        <v>13</v>
      </c>
    </row>
    <row r="19" spans="1:19" x14ac:dyDescent="0.2">
      <c r="B19" s="2"/>
      <c r="C19" s="2"/>
      <c r="D19" s="2"/>
      <c r="E19" s="1"/>
      <c r="F19">
        <v>0</v>
      </c>
      <c r="G19" s="4"/>
      <c r="H19">
        <v>0</v>
      </c>
      <c r="I19" s="4"/>
      <c r="J19">
        <v>0</v>
      </c>
      <c r="K19" s="4"/>
      <c r="L19">
        <v>0</v>
      </c>
      <c r="M19" s="4"/>
      <c r="N19">
        <v>0</v>
      </c>
      <c r="O19" s="4"/>
      <c r="P19">
        <v>0</v>
      </c>
      <c r="Q19" s="4"/>
      <c r="R19">
        <v>0</v>
      </c>
      <c r="S19" s="4"/>
    </row>
    <row r="20" spans="1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conditionalFormatting sqref="B1:S1 F2:S2 G3:S20">
    <cfRule type="cellIs" dxfId="155" priority="2" stopIfTrue="1" operator="equal">
      <formula>3</formula>
    </cfRule>
  </conditionalFormatting>
  <conditionalFormatting sqref="G3:G20 I3:I20 K3:K20 M3:M20 O3:O20 Q3:Q20 S3:S20">
    <cfRule type="cellIs" dxfId="154" priority="9" operator="equal">
      <formula>4</formula>
    </cfRule>
    <cfRule type="cellIs" dxfId="153" priority="11" operator="equal">
      <formula>2</formula>
    </cfRule>
    <cfRule type="cellIs" dxfId="152" priority="12" operator="equal">
      <formula>1</formula>
    </cfRule>
  </conditionalFormatting>
  <conditionalFormatting sqref="G3:G20 I3:I20 K3:K20 M3:M20 O3:O20 Q3:S20">
    <cfRule type="cellIs" dxfId="151" priority="5" stopIfTrue="1" operator="equal">
      <formula>4</formula>
    </cfRule>
    <cfRule type="cellIs" dxfId="150" priority="7" stopIfTrue="1" operator="equal">
      <formula>2</formula>
    </cfRule>
    <cfRule type="cellIs" dxfId="149" priority="8" stopIfTrue="1" operator="equal">
      <formula>1</formula>
    </cfRule>
    <cfRule type="cellIs" dxfId="148" priority="10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297F-F7A0-3145-8EBD-F540BF4D687E}">
  <dimension ref="A1:S18"/>
  <sheetViews>
    <sheetView workbookViewId="0">
      <selection activeCell="F23" sqref="F23"/>
    </sheetView>
  </sheetViews>
  <sheetFormatPr baseColWidth="10" defaultColWidth="10.83203125" defaultRowHeight="16" x14ac:dyDescent="0.2"/>
  <cols>
    <col min="1" max="1" width="3.1640625" bestFit="1" customWidth="1"/>
    <col min="2" max="2" width="17.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35</v>
      </c>
      <c r="B3" s="5" t="s">
        <v>81</v>
      </c>
      <c r="C3" s="5" t="s">
        <v>94</v>
      </c>
      <c r="D3" s="10" t="s">
        <v>57</v>
      </c>
      <c r="E3" s="5" t="s">
        <v>12</v>
      </c>
      <c r="F3" s="5">
        <v>9.1</v>
      </c>
      <c r="G3" s="6" cm="1">
        <f t="array" ref="G3">SUMPRODUCT((F3&lt;=$F$3:$F$47)/COUNTIF($F$3:$F$47,$F$3:$F$47))</f>
        <v>6</v>
      </c>
      <c r="H3" s="5">
        <v>8.4</v>
      </c>
      <c r="I3" s="6" cm="1">
        <f t="array" ref="I3">SUMPRODUCT((H3&lt;=$H$3:$H$47)/COUNTIF($H$3:$H$47,$H$3:$H$47))</f>
        <v>2</v>
      </c>
      <c r="J3" s="5">
        <v>9.3000000000000007</v>
      </c>
      <c r="K3" s="6" cm="1">
        <f t="array" ref="K3">SUMPRODUCT((J3&lt;=$J$3:$J$47)/COUNTIF($J$3:$J$47,$J$3:$J$47))</f>
        <v>3</v>
      </c>
      <c r="L3" s="5">
        <v>8.4</v>
      </c>
      <c r="M3" s="6" cm="1">
        <f t="array" ref="M3">SUMPRODUCT((L3&lt;=$L$3:$L$47)/COUNTIF($L$3:$L$47,$L$3:$L$47))</f>
        <v>10</v>
      </c>
      <c r="N3" s="5">
        <v>9.15</v>
      </c>
      <c r="O3" s="6" cm="1">
        <f t="array" ref="O3">SUMPRODUCT((N3&lt;=$N$3:$N$47)/COUNTIF($N$3:$N$47,$N$3:$N$47))</f>
        <v>5</v>
      </c>
      <c r="P3" s="5">
        <v>8.9</v>
      </c>
      <c r="Q3" s="6" cm="1">
        <f t="array" ref="Q3">SUMPRODUCT((P3&lt;=$P$3:$P$47)/COUNTIF($P$3:$P$47,$P$3:$P$47))</f>
        <v>8</v>
      </c>
      <c r="R3" s="5">
        <f>SUM(F3,H3,J3,L3,N3,P3)</f>
        <v>53.25</v>
      </c>
      <c r="S3" s="6" cm="1">
        <f t="array" ref="S3">SUMPRODUCT((R3&lt;=$R$3:$R$47)/COUNTIF($R$3:$R$47,$R$3:$R$47))</f>
        <v>5</v>
      </c>
    </row>
    <row r="4" spans="1:19" x14ac:dyDescent="0.2">
      <c r="A4">
        <v>36</v>
      </c>
      <c r="B4" s="5" t="s">
        <v>82</v>
      </c>
      <c r="C4" s="5" t="s">
        <v>94</v>
      </c>
      <c r="D4" s="10" t="s">
        <v>57</v>
      </c>
      <c r="E4" s="5" t="s">
        <v>12</v>
      </c>
      <c r="F4" s="5">
        <v>8.6</v>
      </c>
      <c r="G4" s="6" cm="1">
        <f t="array" ref="G4">SUMPRODUCT((F4&lt;=$F$3:$F$47)/COUNTIF($F$3:$F$47,$F$3:$F$47))</f>
        <v>11</v>
      </c>
      <c r="H4" s="5">
        <v>6.9</v>
      </c>
      <c r="I4" s="6" cm="1">
        <f t="array" ref="I4">SUMPRODUCT((H4&lt;=$H$3:$H$47)/COUNTIF($H$3:$H$47,$H$3:$H$47))</f>
        <v>7</v>
      </c>
      <c r="J4" s="5">
        <v>8.6</v>
      </c>
      <c r="K4" s="6" cm="1">
        <f t="array" ref="K4">SUMPRODUCT((J4&lt;=$J$3:$J$47)/COUNTIF($J$3:$J$47,$J$3:$J$47))</f>
        <v>10</v>
      </c>
      <c r="L4" s="5">
        <v>8.1999999999999993</v>
      </c>
      <c r="M4" s="6" cm="1">
        <f t="array" ref="M4">SUMPRODUCT((L4&lt;=$L$3:$L$47)/COUNTIF($L$3:$L$47,$L$3:$L$47))</f>
        <v>11</v>
      </c>
      <c r="N4" s="5">
        <v>8.75</v>
      </c>
      <c r="O4" s="6" cm="1">
        <f t="array" ref="O4">SUMPRODUCT((N4&lt;=$N$3:$N$47)/COUNTIF($N$3:$N$47,$N$3:$N$47))</f>
        <v>7</v>
      </c>
      <c r="P4" s="5">
        <v>8.6</v>
      </c>
      <c r="Q4" s="6" cm="1">
        <f t="array" ref="Q4">SUMPRODUCT((P4&lt;=$P$3:$P$47)/COUNTIF($P$3:$P$47,$P$3:$P$47))</f>
        <v>11</v>
      </c>
      <c r="R4" s="5">
        <f t="shared" ref="R4:R15" si="0">SUM(F4,H4,J4,L4,N4,P4)</f>
        <v>49.65</v>
      </c>
      <c r="S4" s="6" cm="1">
        <f t="array" ref="S4">SUMPRODUCT((R4&lt;=$R$3:$R$47)/COUNTIF($R$3:$R$47,$R$3:$R$47))</f>
        <v>12</v>
      </c>
    </row>
    <row r="5" spans="1:19" x14ac:dyDescent="0.2">
      <c r="A5">
        <v>25</v>
      </c>
      <c r="B5" s="5" t="s">
        <v>83</v>
      </c>
      <c r="C5" s="5" t="s">
        <v>94</v>
      </c>
      <c r="D5" s="10" t="s">
        <v>57</v>
      </c>
      <c r="E5" s="5" t="s">
        <v>34</v>
      </c>
      <c r="F5" s="5">
        <v>9</v>
      </c>
      <c r="G5" s="6" cm="1">
        <f t="array" ref="G5">SUMPRODUCT((F5&lt;=$F$3:$F$47)/COUNTIF($F$3:$F$47,$F$3:$F$47))</f>
        <v>7</v>
      </c>
      <c r="H5" s="5">
        <v>6.5</v>
      </c>
      <c r="I5" s="6" cm="1">
        <f t="array" ref="I5">SUMPRODUCT((H5&lt;=$H$3:$H$47)/COUNTIF($H$3:$H$47,$H$3:$H$47))</f>
        <v>8</v>
      </c>
      <c r="J5" s="5">
        <v>9.0500000000000007</v>
      </c>
      <c r="K5" s="6" cm="1">
        <f t="array" ref="K5">SUMPRODUCT((J5&lt;=$J$3:$J$47)/COUNTIF($J$3:$J$47,$J$3:$J$47))</f>
        <v>5</v>
      </c>
      <c r="L5" s="5">
        <v>9.1999999999999993</v>
      </c>
      <c r="M5" s="6" cm="1">
        <f t="array" ref="M5">SUMPRODUCT((L5&lt;=$L$3:$L$47)/COUNTIF($L$3:$L$47,$L$3:$L$47))</f>
        <v>5</v>
      </c>
      <c r="N5" s="5">
        <v>9.15</v>
      </c>
      <c r="O5" s="6" cm="1">
        <f t="array" ref="O5">SUMPRODUCT((N5&lt;=$N$3:$N$47)/COUNTIF($N$3:$N$47,$N$3:$N$47))</f>
        <v>5</v>
      </c>
      <c r="P5" s="5">
        <v>9.8000000000000007</v>
      </c>
      <c r="Q5" s="6" cm="1">
        <f t="array" ref="Q5">SUMPRODUCT((P5&lt;=$P$3:$P$47)/COUNTIF($P$3:$P$47,$P$3:$P$47))</f>
        <v>1</v>
      </c>
      <c r="R5" s="5">
        <f t="shared" si="0"/>
        <v>52.7</v>
      </c>
      <c r="S5" s="6" cm="1">
        <f t="array" ref="S5">SUMPRODUCT((R5&lt;=$R$3:$R$47)/COUNTIF($R$3:$R$47,$R$3:$R$47))</f>
        <v>7</v>
      </c>
    </row>
    <row r="6" spans="1:19" x14ac:dyDescent="0.2">
      <c r="A6">
        <v>44</v>
      </c>
      <c r="B6" s="5" t="s">
        <v>111</v>
      </c>
      <c r="C6" s="5" t="s">
        <v>94</v>
      </c>
      <c r="D6" s="10" t="s">
        <v>57</v>
      </c>
      <c r="E6" s="5" t="s">
        <v>18</v>
      </c>
      <c r="F6" s="5">
        <v>8.5</v>
      </c>
      <c r="G6" s="6" cm="1">
        <f t="array" ref="G6">SUMPRODUCT((F6&lt;=$F$3:$F$47)/COUNTIF($F$3:$F$47,$F$3:$F$47))</f>
        <v>12</v>
      </c>
      <c r="H6" s="5">
        <v>5.9</v>
      </c>
      <c r="I6" s="6" cm="1">
        <f t="array" ref="I6">SUMPRODUCT((H6&lt;=$H$3:$H$47)/COUNTIF($H$3:$H$47,$H$3:$H$47))</f>
        <v>10</v>
      </c>
      <c r="J6" s="5">
        <v>8.8000000000000007</v>
      </c>
      <c r="K6" s="6" cm="1">
        <f t="array" ref="K6">SUMPRODUCT((J6&lt;=$J$3:$J$47)/COUNTIF($J$3:$J$47,$J$3:$J$47))</f>
        <v>7</v>
      </c>
      <c r="L6" s="5">
        <v>8.6999999999999993</v>
      </c>
      <c r="M6" s="6" cm="1">
        <f t="array" ref="M6">SUMPRODUCT((L6&lt;=$L$3:$L$47)/COUNTIF($L$3:$L$47,$L$3:$L$47))</f>
        <v>8</v>
      </c>
      <c r="N6" s="5">
        <v>8.75</v>
      </c>
      <c r="O6" s="6" cm="1">
        <f t="array" ref="O6">SUMPRODUCT((N6&lt;=$N$3:$N$47)/COUNTIF($N$3:$N$47,$N$3:$N$47))</f>
        <v>7</v>
      </c>
      <c r="P6" s="5">
        <v>8.8000000000000007</v>
      </c>
      <c r="Q6" s="6" cm="1">
        <f t="array" ref="Q6">SUMPRODUCT((P6&lt;=$P$3:$P$47)/COUNTIF($P$3:$P$47,$P$3:$P$47))</f>
        <v>9</v>
      </c>
      <c r="R6" s="5">
        <f t="shared" ref="R6" si="1">SUM(F6,H6,J6,L6,N6,P6)</f>
        <v>49.45</v>
      </c>
      <c r="S6" s="6" cm="1">
        <f t="array" ref="S6">SUMPRODUCT((R6&lt;=$R$3:$R$47)/COUNTIF($R$3:$R$47,$R$3:$R$47))</f>
        <v>13</v>
      </c>
    </row>
    <row r="7" spans="1:19" x14ac:dyDescent="0.2">
      <c r="A7">
        <v>7</v>
      </c>
      <c r="B7" s="5" t="s">
        <v>84</v>
      </c>
      <c r="C7" s="5" t="s">
        <v>94</v>
      </c>
      <c r="D7" s="10" t="s">
        <v>57</v>
      </c>
      <c r="E7" s="5" t="s">
        <v>18</v>
      </c>
      <c r="F7" s="5">
        <v>8.8000000000000007</v>
      </c>
      <c r="G7" s="6" cm="1">
        <f t="array" ref="G7">SUMPRODUCT((F7&lt;=$F$3:$F$47)/COUNTIF($F$3:$F$47,$F$3:$F$47))</f>
        <v>9</v>
      </c>
      <c r="H7" s="5">
        <v>7.4</v>
      </c>
      <c r="I7" s="6" cm="1">
        <f t="array" ref="I7">SUMPRODUCT((H7&lt;=$H$3:$H$47)/COUNTIF($H$3:$H$47,$H$3:$H$47))</f>
        <v>5</v>
      </c>
      <c r="J7" s="5">
        <v>8.65</v>
      </c>
      <c r="K7" s="6" cm="1">
        <f t="array" ref="K7">SUMPRODUCT((J7&lt;=$J$3:$J$47)/COUNTIF($J$3:$J$47,$J$3:$J$47))</f>
        <v>9</v>
      </c>
      <c r="L7" s="5">
        <v>8.6</v>
      </c>
      <c r="M7" s="6" cm="1">
        <f t="array" ref="M7">SUMPRODUCT((L7&lt;=$L$3:$L$47)/COUNTIF($L$3:$L$47,$L$3:$L$47))</f>
        <v>9</v>
      </c>
      <c r="N7" s="5">
        <v>8.4</v>
      </c>
      <c r="O7" s="6" cm="1">
        <f t="array" ref="O7">SUMPRODUCT((N7&lt;=$N$3:$N$47)/COUNTIF($N$3:$N$47,$N$3:$N$47))</f>
        <v>8</v>
      </c>
      <c r="P7" s="5">
        <v>8.9499999999999993</v>
      </c>
      <c r="Q7" s="6" cm="1">
        <f t="array" ref="Q7">SUMPRODUCT((P7&lt;=$P$3:$P$47)/COUNTIF($P$3:$P$47,$P$3:$P$47))</f>
        <v>7</v>
      </c>
      <c r="R7" s="5">
        <f t="shared" si="0"/>
        <v>50.8</v>
      </c>
      <c r="S7" s="6" cm="1">
        <f t="array" ref="S7">SUMPRODUCT((R7&lt;=$R$3:$R$47)/COUNTIF($R$3:$R$47,$R$3:$R$47))</f>
        <v>11</v>
      </c>
    </row>
    <row r="8" spans="1:19" x14ac:dyDescent="0.2">
      <c r="A8">
        <v>26</v>
      </c>
      <c r="B8" s="5" t="s">
        <v>85</v>
      </c>
      <c r="C8" s="5" t="s">
        <v>94</v>
      </c>
      <c r="D8" s="10" t="s">
        <v>57</v>
      </c>
      <c r="E8" s="5" t="s">
        <v>34</v>
      </c>
      <c r="F8" s="7">
        <v>9.6999999999999993</v>
      </c>
      <c r="G8" s="6" cm="1">
        <f t="array" ref="G8">SUMPRODUCT((F8&lt;=$F$3:$F$47)/COUNTIF($F$3:$F$47,$F$3:$F$47))</f>
        <v>1</v>
      </c>
      <c r="H8" s="5">
        <v>7.2</v>
      </c>
      <c r="I8" s="6" cm="1">
        <f t="array" ref="I8">SUMPRODUCT((H8&lt;=$H$3:$H$47)/COUNTIF($H$3:$H$47,$H$3:$H$47))</f>
        <v>6</v>
      </c>
      <c r="J8" s="5">
        <v>9.35</v>
      </c>
      <c r="K8" s="6" cm="1">
        <f t="array" ref="K8">SUMPRODUCT((J8&lt;=$J$3:$J$47)/COUNTIF($J$3:$J$47,$J$3:$J$47))</f>
        <v>2</v>
      </c>
      <c r="L8" s="5">
        <v>9</v>
      </c>
      <c r="M8" s="6" cm="1">
        <f t="array" ref="M8">SUMPRODUCT((L8&lt;=$L$3:$L$47)/COUNTIF($L$3:$L$47,$L$3:$L$47))</f>
        <v>6</v>
      </c>
      <c r="N8" s="5">
        <v>9.15</v>
      </c>
      <c r="O8" s="6" cm="1">
        <f t="array" ref="O8">SUMPRODUCT((N8&lt;=$N$3:$N$47)/COUNTIF($N$3:$N$47,$N$3:$N$47))</f>
        <v>5</v>
      </c>
      <c r="P8" s="5">
        <v>9.1999999999999993</v>
      </c>
      <c r="Q8" s="6" cm="1">
        <f t="array" ref="Q8">SUMPRODUCT((P8&lt;=$P$3:$P$47)/COUNTIF($P$3:$P$47,$P$3:$P$47))</f>
        <v>3</v>
      </c>
      <c r="R8" s="5">
        <f t="shared" si="0"/>
        <v>53.599999999999994</v>
      </c>
      <c r="S8" s="6" cm="1">
        <f t="array" ref="S8">SUMPRODUCT((R8&lt;=$R$3:$R$47)/COUNTIF($R$3:$R$47,$R$3:$R$47))</f>
        <v>3</v>
      </c>
    </row>
    <row r="9" spans="1:19" x14ac:dyDescent="0.2">
      <c r="A9">
        <v>27</v>
      </c>
      <c r="B9" s="5" t="s">
        <v>86</v>
      </c>
      <c r="C9" s="5" t="s">
        <v>94</v>
      </c>
      <c r="D9" s="10" t="s">
        <v>57</v>
      </c>
      <c r="E9" s="5" t="s">
        <v>34</v>
      </c>
      <c r="F9" s="5">
        <v>9.1999999999999993</v>
      </c>
      <c r="G9" s="6" cm="1">
        <f t="array" ref="G9">SUMPRODUCT((F9&lt;=$F$3:$F$47)/COUNTIF($F$3:$F$47,$F$3:$F$47))</f>
        <v>4</v>
      </c>
      <c r="H9" s="5">
        <v>7.2</v>
      </c>
      <c r="I9" s="6" cm="1">
        <f t="array" ref="I9">SUMPRODUCT((H9&lt;=$H$3:$H$47)/COUNTIF($H$3:$H$47,$H$3:$H$47))</f>
        <v>6</v>
      </c>
      <c r="J9" s="5">
        <v>9.5</v>
      </c>
      <c r="K9" s="6" cm="1">
        <f t="array" ref="K9">SUMPRODUCT((J9&lt;=$J$3:$J$47)/COUNTIF($J$3:$J$47,$J$3:$J$47))</f>
        <v>1</v>
      </c>
      <c r="L9" s="5">
        <v>9.6999999999999993</v>
      </c>
      <c r="M9" s="6" cm="1">
        <f t="array" ref="M9">SUMPRODUCT((L9&lt;=$L$3:$L$47)/COUNTIF($L$3:$L$47,$L$3:$L$47))</f>
        <v>1</v>
      </c>
      <c r="N9" s="5">
        <v>9.35</v>
      </c>
      <c r="O9" s="6" cm="1">
        <f t="array" ref="O9">SUMPRODUCT((N9&lt;=$N$3:$N$47)/COUNTIF($N$3:$N$47,$N$3:$N$47))</f>
        <v>2</v>
      </c>
      <c r="P9" s="5">
        <v>9.1</v>
      </c>
      <c r="Q9" s="6" cm="1">
        <f t="array" ref="Q9">SUMPRODUCT((P9&lt;=$P$3:$P$47)/COUNTIF($P$3:$P$47,$P$3:$P$47))</f>
        <v>5</v>
      </c>
      <c r="R9" s="5">
        <f t="shared" si="0"/>
        <v>54.05</v>
      </c>
      <c r="S9" s="6" cm="1">
        <f t="array" ref="S9">SUMPRODUCT((R9&lt;=$R$3:$R$47)/COUNTIF($R$3:$R$47,$R$3:$R$47))</f>
        <v>2</v>
      </c>
    </row>
    <row r="10" spans="1:19" x14ac:dyDescent="0.2">
      <c r="A10">
        <v>28</v>
      </c>
      <c r="B10" s="5" t="s">
        <v>87</v>
      </c>
      <c r="C10" s="5" t="s">
        <v>94</v>
      </c>
      <c r="D10" s="10" t="s">
        <v>57</v>
      </c>
      <c r="E10" s="5" t="s">
        <v>34</v>
      </c>
      <c r="F10" s="5">
        <v>9.15</v>
      </c>
      <c r="G10" s="6" cm="1">
        <f t="array" ref="G10">SUMPRODUCT((F10&lt;=$F$3:$F$47)/COUNTIF($F$3:$F$47,$F$3:$F$47))</f>
        <v>5</v>
      </c>
      <c r="H10" s="5">
        <v>8.1</v>
      </c>
      <c r="I10" s="6" cm="1">
        <f t="array" ref="I10">SUMPRODUCT((H10&lt;=$H$3:$H$47)/COUNTIF($H$3:$H$47,$H$3:$H$47))</f>
        <v>3</v>
      </c>
      <c r="J10" s="5">
        <v>9.5</v>
      </c>
      <c r="K10" s="6" cm="1">
        <f t="array" ref="K10">SUMPRODUCT((J10&lt;=$J$3:$J$47)/COUNTIF($J$3:$J$47,$J$3:$J$47))</f>
        <v>1</v>
      </c>
      <c r="L10" s="5">
        <v>9.3000000000000007</v>
      </c>
      <c r="M10" s="6" cm="1">
        <f t="array" ref="M10">SUMPRODUCT((L10&lt;=$L$3:$L$47)/COUNTIF($L$3:$L$47,$L$3:$L$47))</f>
        <v>3</v>
      </c>
      <c r="N10" s="5">
        <v>9.4499999999999993</v>
      </c>
      <c r="O10" s="6" cm="1">
        <f t="array" ref="O10">SUMPRODUCT((N10&lt;=$N$3:$N$47)/COUNTIF($N$3:$N$47,$N$3:$N$47))</f>
        <v>1</v>
      </c>
      <c r="P10" s="5">
        <v>9.6</v>
      </c>
      <c r="Q10" s="6" cm="1">
        <f t="array" ref="Q10">SUMPRODUCT((P10&lt;=$P$3:$P$47)/COUNTIF($P$3:$P$47,$P$3:$P$47))</f>
        <v>2</v>
      </c>
      <c r="R10" s="5">
        <f t="shared" si="0"/>
        <v>55.1</v>
      </c>
      <c r="S10" s="6" cm="1">
        <f t="array" ref="S10">SUMPRODUCT((R10&lt;=$R$3:$R$47)/COUNTIF($R$3:$R$47,$R$3:$R$47))</f>
        <v>1</v>
      </c>
    </row>
    <row r="11" spans="1:19" x14ac:dyDescent="0.2">
      <c r="A11">
        <v>29</v>
      </c>
      <c r="B11" s="5" t="s">
        <v>88</v>
      </c>
      <c r="C11" s="5" t="s">
        <v>94</v>
      </c>
      <c r="D11" s="10" t="s">
        <v>57</v>
      </c>
      <c r="E11" s="5" t="s">
        <v>34</v>
      </c>
      <c r="F11" s="5">
        <v>8.9</v>
      </c>
      <c r="G11" s="6" cm="1">
        <f t="array" ref="G11">SUMPRODUCT((F11&lt;=$F$3:$F$47)/COUNTIF($F$3:$F$47,$F$3:$F$47))</f>
        <v>8</v>
      </c>
      <c r="H11" s="5">
        <v>6.5</v>
      </c>
      <c r="I11" s="6" cm="1">
        <f t="array" ref="I11">SUMPRODUCT((H11&lt;=$H$3:$H$47)/COUNTIF($H$3:$H$47,$H$3:$H$47))</f>
        <v>8</v>
      </c>
      <c r="J11" s="5">
        <v>9.25</v>
      </c>
      <c r="K11" s="6" cm="1">
        <f t="array" ref="K11">SUMPRODUCT((J11&lt;=$J$3:$J$47)/COUNTIF($J$3:$J$47,$J$3:$J$47))</f>
        <v>4</v>
      </c>
      <c r="L11" s="5">
        <v>9.25</v>
      </c>
      <c r="M11" s="6" cm="1">
        <f t="array" ref="M11">SUMPRODUCT((L11&lt;=$L$3:$L$47)/COUNTIF($L$3:$L$47,$L$3:$L$47))</f>
        <v>4</v>
      </c>
      <c r="N11" s="5">
        <v>9.1999999999999993</v>
      </c>
      <c r="O11" s="6" cm="1">
        <f t="array" ref="O11">SUMPRODUCT((N11&lt;=$N$3:$N$47)/COUNTIF($N$3:$N$47,$N$3:$N$47))</f>
        <v>4</v>
      </c>
      <c r="P11" s="5">
        <v>9.1999999999999993</v>
      </c>
      <c r="Q11" s="6" cm="1">
        <f t="array" ref="Q11">SUMPRODUCT((P11&lt;=$P$3:$P$47)/COUNTIF($P$3:$P$47,$P$3:$P$47))</f>
        <v>3</v>
      </c>
      <c r="R11" s="5">
        <f t="shared" si="0"/>
        <v>52.3</v>
      </c>
      <c r="S11" s="6" cm="1">
        <f t="array" ref="S11">SUMPRODUCT((R11&lt;=$R$3:$R$47)/COUNTIF($R$3:$R$47,$R$3:$R$47))</f>
        <v>8</v>
      </c>
    </row>
    <row r="12" spans="1:19" x14ac:dyDescent="0.2">
      <c r="A12">
        <v>12</v>
      </c>
      <c r="B12" s="5" t="s">
        <v>89</v>
      </c>
      <c r="C12" s="5" t="s">
        <v>94</v>
      </c>
      <c r="D12" s="10" t="s">
        <v>57</v>
      </c>
      <c r="E12" s="5" t="s">
        <v>36</v>
      </c>
      <c r="F12" s="5">
        <v>9.1</v>
      </c>
      <c r="G12" s="6" cm="1">
        <f t="array" ref="G12">SUMPRODUCT((F12&lt;=$F$3:$F$47)/COUNTIF($F$3:$F$47,$F$3:$F$47))</f>
        <v>6</v>
      </c>
      <c r="H12" s="5">
        <v>6.4</v>
      </c>
      <c r="I12" s="6" cm="1">
        <f t="array" ref="I12">SUMPRODUCT((H12&lt;=$H$3:$H$47)/COUNTIF($H$3:$H$47,$H$3:$H$47))</f>
        <v>9</v>
      </c>
      <c r="J12" s="5">
        <v>8.6999999999999993</v>
      </c>
      <c r="K12" s="6" cm="1">
        <f t="array" ref="K12">SUMPRODUCT((J12&lt;=$J$3:$J$47)/COUNTIF($J$3:$J$47,$J$3:$J$47))</f>
        <v>8</v>
      </c>
      <c r="L12" s="5">
        <v>9.5</v>
      </c>
      <c r="M12" s="6" cm="1">
        <f t="array" ref="M12">SUMPRODUCT((L12&lt;=$L$3:$L$47)/COUNTIF($L$3:$L$47,$L$3:$L$47))</f>
        <v>2</v>
      </c>
      <c r="N12" s="5">
        <v>9.35</v>
      </c>
      <c r="O12" s="6" cm="1">
        <f t="array" ref="O12">SUMPRODUCT((N12&lt;=$N$3:$N$47)/COUNTIF($N$3:$N$47,$N$3:$N$47))</f>
        <v>2</v>
      </c>
      <c r="P12" s="5">
        <v>9.0500000000000007</v>
      </c>
      <c r="Q12" s="6" cm="1">
        <f t="array" ref="Q12">SUMPRODUCT((P12&lt;=$P$3:$P$47)/COUNTIF($P$3:$P$47,$P$3:$P$47))</f>
        <v>6</v>
      </c>
      <c r="R12" s="5">
        <f t="shared" si="0"/>
        <v>52.100000000000009</v>
      </c>
      <c r="S12" s="6" cm="1">
        <f t="array" ref="S12">SUMPRODUCT((R12&lt;=$R$3:$R$47)/COUNTIF($R$3:$R$47,$R$3:$R$47))</f>
        <v>9</v>
      </c>
    </row>
    <row r="13" spans="1:19" x14ac:dyDescent="0.2">
      <c r="A13">
        <v>19</v>
      </c>
      <c r="B13" s="5" t="s">
        <v>90</v>
      </c>
      <c r="C13" s="5" t="s">
        <v>94</v>
      </c>
      <c r="D13" s="10" t="s">
        <v>57</v>
      </c>
      <c r="E13" s="5" t="s">
        <v>20</v>
      </c>
      <c r="F13" s="5">
        <v>8.6999999999999993</v>
      </c>
      <c r="G13" s="6" cm="1">
        <f t="array" ref="G13">SUMPRODUCT((F13&lt;=$F$3:$F$47)/COUNTIF($F$3:$F$47,$F$3:$F$47))</f>
        <v>10</v>
      </c>
      <c r="H13" s="5">
        <v>9</v>
      </c>
      <c r="I13" s="6" cm="1">
        <f t="array" ref="I13">SUMPRODUCT((H13&lt;=$H$3:$H$47)/COUNTIF($H$3:$H$47,$H$3:$H$47))</f>
        <v>1</v>
      </c>
      <c r="J13" s="5">
        <v>9</v>
      </c>
      <c r="K13" s="6" cm="1">
        <f t="array" ref="K13">SUMPRODUCT((J13&lt;=$J$3:$J$47)/COUNTIF($J$3:$J$47,$J$3:$J$47))</f>
        <v>6</v>
      </c>
      <c r="L13" s="5">
        <v>9</v>
      </c>
      <c r="M13" s="6" cm="1">
        <f t="array" ref="M13">SUMPRODUCT((L13&lt;=$L$3:$L$47)/COUNTIF($L$3:$L$47,$L$3:$L$47))</f>
        <v>6</v>
      </c>
      <c r="N13" s="5">
        <v>9.1</v>
      </c>
      <c r="O13" s="6" cm="1">
        <f t="array" ref="O13">SUMPRODUCT((N13&lt;=$N$3:$N$47)/COUNTIF($N$3:$N$47,$N$3:$N$47))</f>
        <v>6</v>
      </c>
      <c r="P13" s="5">
        <v>8.6999999999999993</v>
      </c>
      <c r="Q13" s="6" cm="1">
        <f t="array" ref="Q13">SUMPRODUCT((P13&lt;=$P$3:$P$47)/COUNTIF($P$3:$P$47,$P$3:$P$47))</f>
        <v>10</v>
      </c>
      <c r="R13" s="5">
        <f t="shared" si="0"/>
        <v>53.5</v>
      </c>
      <c r="S13" s="6" cm="1">
        <f t="array" ref="S13">SUMPRODUCT((R13&lt;=$R$3:$R$47)/COUNTIF($R$3:$R$47,$R$3:$R$47))</f>
        <v>4</v>
      </c>
    </row>
    <row r="14" spans="1:19" x14ac:dyDescent="0.2">
      <c r="A14">
        <v>20</v>
      </c>
      <c r="B14" s="5" t="s">
        <v>91</v>
      </c>
      <c r="C14" s="5" t="s">
        <v>94</v>
      </c>
      <c r="D14" s="10" t="s">
        <v>57</v>
      </c>
      <c r="E14" s="5" t="s">
        <v>20</v>
      </c>
      <c r="F14" s="5">
        <v>9.4</v>
      </c>
      <c r="G14" s="6" cm="1">
        <f t="array" ref="G14">SUMPRODUCT((F14&lt;=$F$3:$F$47)/COUNTIF($F$3:$F$47,$F$3:$F$47))</f>
        <v>3</v>
      </c>
      <c r="H14" s="5">
        <v>7.2</v>
      </c>
      <c r="I14" s="6" cm="1">
        <f t="array" ref="I14">SUMPRODUCT((H14&lt;=$H$3:$H$47)/COUNTIF($H$3:$H$47,$H$3:$H$47))</f>
        <v>6</v>
      </c>
      <c r="J14" s="5">
        <v>8.8000000000000007</v>
      </c>
      <c r="K14" s="6" cm="1">
        <f t="array" ref="K14">SUMPRODUCT((J14&lt;=$J$3:$J$47)/COUNTIF($J$3:$J$47,$J$3:$J$47))</f>
        <v>7</v>
      </c>
      <c r="L14" s="5">
        <v>8.4</v>
      </c>
      <c r="M14" s="6" cm="1">
        <f t="array" ref="M14">SUMPRODUCT((L14&lt;=$L$3:$L$47)/COUNTIF($L$3:$L$47,$L$3:$L$47))</f>
        <v>10</v>
      </c>
      <c r="N14" s="5">
        <v>9.1</v>
      </c>
      <c r="O14" s="6" cm="1">
        <f t="array" ref="O14">SUMPRODUCT((N14&lt;=$N$3:$N$47)/COUNTIF($N$3:$N$47,$N$3:$N$47))</f>
        <v>6</v>
      </c>
      <c r="P14" s="5">
        <v>8.5</v>
      </c>
      <c r="Q14" s="6" cm="1">
        <f t="array" ref="Q14">SUMPRODUCT((P14&lt;=$P$3:$P$47)/COUNTIF($P$3:$P$47,$P$3:$P$47))</f>
        <v>12</v>
      </c>
      <c r="R14" s="5">
        <f t="shared" si="0"/>
        <v>51.400000000000006</v>
      </c>
      <c r="S14" s="6" cm="1">
        <f t="array" ref="S14">SUMPRODUCT((R14&lt;=$R$3:$R$47)/COUNTIF($R$3:$R$47,$R$3:$R$47))</f>
        <v>10</v>
      </c>
    </row>
    <row r="15" spans="1:19" x14ac:dyDescent="0.2">
      <c r="A15">
        <v>21</v>
      </c>
      <c r="B15" s="5" t="s">
        <v>93</v>
      </c>
      <c r="C15" s="5" t="s">
        <v>94</v>
      </c>
      <c r="D15" s="10" t="s">
        <v>57</v>
      </c>
      <c r="E15" s="5" t="s">
        <v>20</v>
      </c>
      <c r="F15" s="5">
        <v>9.65</v>
      </c>
      <c r="G15" s="6" cm="1">
        <f t="array" ref="G15">SUMPRODUCT((F15&lt;=$F$3:$F$47)/COUNTIF($F$3:$F$47,$F$3:$F$47))</f>
        <v>2</v>
      </c>
      <c r="H15" s="5">
        <v>7.7</v>
      </c>
      <c r="I15" s="6" cm="1">
        <f t="array" ref="I15">SUMPRODUCT((H15&lt;=$H$3:$H$47)/COUNTIF($H$3:$H$47,$H$3:$H$47))</f>
        <v>4</v>
      </c>
      <c r="J15" s="5">
        <v>8.5500000000000007</v>
      </c>
      <c r="K15" s="6" cm="1">
        <f t="array" ref="K15">SUMPRODUCT((J15&lt;=$J$3:$J$47)/COUNTIF($J$3:$J$47,$J$3:$J$47))</f>
        <v>11</v>
      </c>
      <c r="L15" s="5">
        <v>8.9</v>
      </c>
      <c r="M15" s="6" cm="1">
        <f t="array" ref="M15">SUMPRODUCT((L15&lt;=$L$3:$L$47)/COUNTIF($L$3:$L$47,$L$3:$L$47))</f>
        <v>7</v>
      </c>
      <c r="N15" s="5">
        <v>9.25</v>
      </c>
      <c r="O15" s="6" cm="1">
        <f t="array" ref="O15">SUMPRODUCT((N15&lt;=$N$3:$N$47)/COUNTIF($N$3:$N$47,$N$3:$N$47))</f>
        <v>3</v>
      </c>
      <c r="P15" s="5">
        <v>9.15</v>
      </c>
      <c r="Q15" s="6" cm="1">
        <f t="array" ref="Q15">SUMPRODUCT((P15&lt;=$P$3:$P$47)/COUNTIF($P$3:$P$47,$P$3:$P$47))</f>
        <v>4</v>
      </c>
      <c r="R15" s="5">
        <f t="shared" si="0"/>
        <v>53.2</v>
      </c>
      <c r="S15" s="6" cm="1">
        <f t="array" ref="S15">SUMPRODUCT((R15&lt;=$R$3:$R$47)/COUNTIF($R$3:$R$47,$R$3:$R$47))</f>
        <v>6</v>
      </c>
    </row>
    <row r="16" spans="1:19" x14ac:dyDescent="0.2">
      <c r="B16" s="2"/>
      <c r="C16" s="2"/>
      <c r="D16" s="2"/>
      <c r="E16" s="1"/>
      <c r="F16">
        <v>0</v>
      </c>
      <c r="G16" s="4"/>
      <c r="H16">
        <v>0</v>
      </c>
      <c r="I16" s="4"/>
      <c r="J16">
        <v>0</v>
      </c>
      <c r="K16" s="4"/>
      <c r="L16">
        <v>0</v>
      </c>
      <c r="M16" s="4"/>
      <c r="N16">
        <v>0</v>
      </c>
      <c r="O16" s="4"/>
      <c r="P16">
        <v>0</v>
      </c>
      <c r="Q16" s="4"/>
      <c r="R16">
        <v>0</v>
      </c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</sheetData>
  <phoneticPr fontId="4" type="noConversion"/>
  <conditionalFormatting sqref="B1:S1 F2:S2 G3:S18">
    <cfRule type="cellIs" dxfId="147" priority="2" stopIfTrue="1" operator="equal">
      <formula>3</formula>
    </cfRule>
  </conditionalFormatting>
  <conditionalFormatting sqref="G3:G18 I3:I18 K3:K18 M3:M18 O3:O18 Q3:Q18 S3:S18">
    <cfRule type="cellIs" dxfId="146" priority="9" operator="equal">
      <formula>4</formula>
    </cfRule>
    <cfRule type="cellIs" dxfId="145" priority="11" operator="equal">
      <formula>2</formula>
    </cfRule>
    <cfRule type="cellIs" dxfId="144" priority="12" operator="equal">
      <formula>1</formula>
    </cfRule>
  </conditionalFormatting>
  <conditionalFormatting sqref="G3:G18 I3:I18 K3:K18 M3:M18 O3:O18 Q3:S18">
    <cfRule type="cellIs" dxfId="143" priority="5" stopIfTrue="1" operator="equal">
      <formula>4</formula>
    </cfRule>
    <cfRule type="cellIs" dxfId="142" priority="7" stopIfTrue="1" operator="equal">
      <formula>2</formula>
    </cfRule>
    <cfRule type="cellIs" dxfId="141" priority="8" stopIfTrue="1" operator="equal">
      <formula>1</formula>
    </cfRule>
    <cfRule type="cellIs" dxfId="140" priority="10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C8C0-EA84-8043-A284-3847EF0619A8}">
  <dimension ref="A1:S20"/>
  <sheetViews>
    <sheetView workbookViewId="0">
      <selection activeCell="Q14" sqref="Q14"/>
    </sheetView>
  </sheetViews>
  <sheetFormatPr baseColWidth="10" defaultColWidth="10.83203125" defaultRowHeight="16" x14ac:dyDescent="0.2"/>
  <cols>
    <col min="1" max="1" width="3.1640625" bestFit="1" customWidth="1"/>
    <col min="2" max="2" width="14.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26</v>
      </c>
      <c r="B3" s="5" t="s">
        <v>95</v>
      </c>
      <c r="C3" s="5">
        <v>2017</v>
      </c>
      <c r="D3" s="14" t="s">
        <v>99</v>
      </c>
      <c r="E3" s="5" t="s">
        <v>18</v>
      </c>
      <c r="F3" s="5">
        <v>8.4</v>
      </c>
      <c r="G3" s="6" cm="1">
        <f t="array" ref="G3">SUMPRODUCT((F3&lt;=$F$3:$F$49)/COUNTIF($F$3:$F$49,$F$3:$F$49))</f>
        <v>4</v>
      </c>
      <c r="H3" s="5">
        <v>5.0999999999999996</v>
      </c>
      <c r="I3" s="6" cm="1">
        <f t="array" ref="I3">SUMPRODUCT((H3&lt;=$H$3:$H$49)/COUNTIF($H$3:$H$49,$H$3:$H$49))</f>
        <v>4</v>
      </c>
      <c r="J3" s="5">
        <v>9.1</v>
      </c>
      <c r="K3" s="6" cm="1">
        <f t="array" ref="K3">SUMPRODUCT((J3&lt;=$J$3:$J$49)/COUNTIF($J$3:$J$49,$J$3:$J$49))</f>
        <v>2</v>
      </c>
      <c r="L3" s="5">
        <v>8</v>
      </c>
      <c r="M3" s="6" cm="1">
        <f t="array" ref="M3">SUMPRODUCT((L3&lt;=$L$3:$L$49)/COUNTIF($L$3:$L$49,$L$3:$L$49))</f>
        <v>3</v>
      </c>
      <c r="N3" s="5">
        <v>8</v>
      </c>
      <c r="O3" s="6" cm="1">
        <f t="array" ref="O3">SUMPRODUCT((N3&lt;=$N$3:$N$49)/COUNTIF($N$3:$N$49,$N$3:$N$49))</f>
        <v>2</v>
      </c>
      <c r="P3" s="5">
        <v>9.4</v>
      </c>
      <c r="Q3" s="6" cm="1">
        <f t="array" ref="Q3">SUMPRODUCT((P3&lt;=$P$3:$P$49)/COUNTIF($P$3:$P$49,$P$3:$P$49))</f>
        <v>2</v>
      </c>
      <c r="R3" s="5">
        <f>SUM(F3,H3,J3,L3,N3,P3)</f>
        <v>48</v>
      </c>
      <c r="S3" s="6" cm="1">
        <f t="array" ref="S3">SUMPRODUCT((R3&lt;=$R$3:$R$49)/COUNTIF($R$3:$R$49,$R$3:$R$49))</f>
        <v>4</v>
      </c>
    </row>
    <row r="4" spans="1:19" x14ac:dyDescent="0.2">
      <c r="A4">
        <v>27</v>
      </c>
      <c r="B4" s="5" t="s">
        <v>96</v>
      </c>
      <c r="C4" s="5">
        <v>2017</v>
      </c>
      <c r="D4" s="14" t="s">
        <v>99</v>
      </c>
      <c r="E4" s="5" t="s">
        <v>18</v>
      </c>
      <c r="F4" s="5">
        <v>8.4499999999999993</v>
      </c>
      <c r="G4" s="6" cm="1">
        <f t="array" ref="G4">SUMPRODUCT((F4&lt;=$F$3:$F$49)/COUNTIF($F$3:$F$49,$F$3:$F$49))</f>
        <v>3</v>
      </c>
      <c r="H4" s="5">
        <v>6.7</v>
      </c>
      <c r="I4" s="6" cm="1">
        <f t="array" ref="I4">SUMPRODUCT((H4&lt;=$H$3:$H$49)/COUNTIF($H$3:$H$49,$H$3:$H$49))</f>
        <v>3</v>
      </c>
      <c r="J4" s="5">
        <v>8.1999999999999993</v>
      </c>
      <c r="K4" s="6" cm="1">
        <f t="array" ref="K4">SUMPRODUCT((J4&lt;=$J$3:$J$49)/COUNTIF($J$3:$J$49,$J$3:$J$49))</f>
        <v>4</v>
      </c>
      <c r="L4" s="5">
        <v>9</v>
      </c>
      <c r="M4" s="6" cm="1">
        <f t="array" ref="M4">SUMPRODUCT((L4&lt;=$L$3:$L$49)/COUNTIF($L$3:$L$49,$L$3:$L$49))</f>
        <v>2</v>
      </c>
      <c r="N4" s="5">
        <v>7.95</v>
      </c>
      <c r="O4" s="6" cm="1">
        <f t="array" ref="O4">SUMPRODUCT((N4&lt;=$N$3:$N$49)/COUNTIF($N$3:$N$49,$N$3:$N$49))</f>
        <v>3</v>
      </c>
      <c r="P4" s="5">
        <v>9</v>
      </c>
      <c r="Q4" s="6" cm="1">
        <f t="array" ref="Q4">SUMPRODUCT((P4&lt;=$P$3:$P$49)/COUNTIF($P$3:$P$49,$P$3:$P$49))</f>
        <v>3</v>
      </c>
      <c r="R4" s="5">
        <f t="shared" ref="R4:R6" si="0">SUM(F4,H4,J4,L4,N4,P4)</f>
        <v>49.3</v>
      </c>
      <c r="S4" s="6" cm="1">
        <f t="array" ref="S4">SUMPRODUCT((R4&lt;=$R$3:$R$49)/COUNTIF($R$3:$R$49,$R$3:$R$49))</f>
        <v>3</v>
      </c>
    </row>
    <row r="5" spans="1:19" x14ac:dyDescent="0.2">
      <c r="A5">
        <v>7</v>
      </c>
      <c r="B5" s="5" t="s">
        <v>97</v>
      </c>
      <c r="C5" s="5">
        <v>2017</v>
      </c>
      <c r="D5" s="14" t="s">
        <v>99</v>
      </c>
      <c r="E5" s="5" t="s">
        <v>14</v>
      </c>
      <c r="F5" s="5">
        <v>9.4</v>
      </c>
      <c r="G5" s="6" cm="1">
        <f t="array" ref="G5">SUMPRODUCT((F5&lt;=$F$3:$F$49)/COUNTIF($F$3:$F$49,$F$3:$F$49))</f>
        <v>1</v>
      </c>
      <c r="H5" s="5">
        <v>8.1</v>
      </c>
      <c r="I5" s="6" cm="1">
        <f t="array" ref="I5">SUMPRODUCT((H5&lt;=$H$3:$H$49)/COUNTIF($H$3:$H$49,$H$3:$H$49))</f>
        <v>1</v>
      </c>
      <c r="J5" s="5">
        <v>9.6</v>
      </c>
      <c r="K5" s="6" cm="1">
        <f t="array" ref="K5">SUMPRODUCT((J5&lt;=$J$3:$J$49)/COUNTIF($J$3:$J$49,$J$3:$J$49))</f>
        <v>1</v>
      </c>
      <c r="L5" s="5">
        <v>9.1999999999999993</v>
      </c>
      <c r="M5" s="6" cm="1">
        <f t="array" ref="M5">SUMPRODUCT((L5&lt;=$L$3:$L$49)/COUNTIF($L$3:$L$49,$L$3:$L$49))</f>
        <v>1</v>
      </c>
      <c r="N5" s="5">
        <v>9.1</v>
      </c>
      <c r="O5" s="6" cm="1">
        <f t="array" ref="O5">SUMPRODUCT((N5&lt;=$N$3:$N$49)/COUNTIF($N$3:$N$49,$N$3:$N$49))</f>
        <v>1</v>
      </c>
      <c r="P5" s="5">
        <v>9.8000000000000007</v>
      </c>
      <c r="Q5" s="6" cm="1">
        <f t="array" ref="Q5">SUMPRODUCT((P5&lt;=$P$3:$P$49)/COUNTIF($P$3:$P$49,$P$3:$P$49))</f>
        <v>1</v>
      </c>
      <c r="R5" s="5">
        <f t="shared" si="0"/>
        <v>55.2</v>
      </c>
      <c r="S5" s="6" cm="1">
        <f t="array" ref="S5">SUMPRODUCT((R5&lt;=$R$3:$R$49)/COUNTIF($R$3:$R$49,$R$3:$R$49))</f>
        <v>1</v>
      </c>
    </row>
    <row r="6" spans="1:19" x14ac:dyDescent="0.2">
      <c r="A6">
        <v>16</v>
      </c>
      <c r="B6" s="5" t="s">
        <v>98</v>
      </c>
      <c r="C6" s="5">
        <v>2017</v>
      </c>
      <c r="D6" s="14" t="s">
        <v>99</v>
      </c>
      <c r="E6" s="5" t="s">
        <v>12</v>
      </c>
      <c r="F6" s="5">
        <v>9.1999999999999993</v>
      </c>
      <c r="G6" s="6" cm="1">
        <f t="array" ref="G6">SUMPRODUCT((F6&lt;=$F$3:$F$49)/COUNTIF($F$3:$F$49,$F$3:$F$49))</f>
        <v>2</v>
      </c>
      <c r="H6" s="5">
        <v>7.7</v>
      </c>
      <c r="I6" s="6" cm="1">
        <f t="array" ref="I6">SUMPRODUCT((H6&lt;=$H$3:$H$49)/COUNTIF($H$3:$H$49,$H$3:$H$49))</f>
        <v>2</v>
      </c>
      <c r="J6" s="5">
        <v>8.6</v>
      </c>
      <c r="K6" s="6" cm="1">
        <f t="array" ref="K6">SUMPRODUCT((J6&lt;=$J$3:$J$49)/COUNTIF($J$3:$J$49,$J$3:$J$49))</f>
        <v>3</v>
      </c>
      <c r="L6" s="5">
        <v>7.6</v>
      </c>
      <c r="M6" s="6" cm="1">
        <f t="array" ref="M6">SUMPRODUCT((L6&lt;=$L$3:$L$49)/COUNTIF($L$3:$L$49,$L$3:$L$49))</f>
        <v>4</v>
      </c>
      <c r="N6" s="5">
        <v>7.75</v>
      </c>
      <c r="O6" s="6" cm="1">
        <f t="array" ref="O6">SUMPRODUCT((N6&lt;=$N$3:$N$49)/COUNTIF($N$3:$N$49,$N$3:$N$49))</f>
        <v>4</v>
      </c>
      <c r="P6" s="5">
        <v>9</v>
      </c>
      <c r="Q6" s="6" cm="1">
        <f t="array" ref="Q6">SUMPRODUCT((P6&lt;=$P$3:$P$49)/COUNTIF($P$3:$P$49,$P$3:$P$49))</f>
        <v>3</v>
      </c>
      <c r="R6" s="5">
        <f t="shared" si="0"/>
        <v>49.85</v>
      </c>
      <c r="S6" s="6" cm="1">
        <f t="array" ref="S6">SUMPRODUCT((R6&lt;=$R$3:$R$49)/COUNTIF($R$3:$R$49,$R$3:$R$49))</f>
        <v>2</v>
      </c>
    </row>
    <row r="7" spans="1:19" x14ac:dyDescent="0.2">
      <c r="B7" s="2"/>
      <c r="C7" s="3"/>
      <c r="D7" s="2"/>
      <c r="E7" s="3"/>
      <c r="F7" s="9">
        <v>0</v>
      </c>
      <c r="G7" s="4"/>
      <c r="H7">
        <v>0</v>
      </c>
      <c r="I7" s="4"/>
      <c r="J7">
        <v>0</v>
      </c>
      <c r="K7" s="4"/>
      <c r="L7">
        <v>0</v>
      </c>
      <c r="M7" s="4"/>
      <c r="N7">
        <v>0</v>
      </c>
      <c r="O7" s="4"/>
      <c r="P7">
        <v>0</v>
      </c>
      <c r="Q7" s="4"/>
      <c r="R7">
        <v>0</v>
      </c>
      <c r="S7" s="4"/>
    </row>
    <row r="8" spans="1:19" x14ac:dyDescent="0.2">
      <c r="B8" s="1"/>
      <c r="C8" s="2"/>
      <c r="D8" s="2"/>
      <c r="E8" s="1"/>
      <c r="G8" s="4"/>
      <c r="I8" s="4"/>
      <c r="K8" s="4"/>
      <c r="M8" s="4"/>
      <c r="O8" s="4"/>
      <c r="Q8" s="4"/>
      <c r="S8" s="4"/>
    </row>
    <row r="9" spans="1:19" x14ac:dyDescent="0.2">
      <c r="B9" s="1"/>
      <c r="C9" s="2"/>
      <c r="D9" s="2"/>
      <c r="E9" s="1"/>
      <c r="G9" s="4"/>
      <c r="I9" s="4"/>
      <c r="K9" s="4"/>
      <c r="M9" s="4"/>
      <c r="O9" s="4"/>
      <c r="Q9" s="4"/>
      <c r="S9" s="4"/>
    </row>
    <row r="10" spans="1:19" x14ac:dyDescent="0.2">
      <c r="B10" s="3"/>
      <c r="C10" s="2"/>
      <c r="D10" s="2"/>
      <c r="E10" s="1"/>
      <c r="G10" s="4"/>
      <c r="I10" s="4"/>
      <c r="K10" s="4"/>
      <c r="M10" s="4"/>
      <c r="O10" s="4"/>
      <c r="Q10" s="4"/>
      <c r="S10" s="4"/>
    </row>
    <row r="11" spans="1:19" x14ac:dyDescent="0.2">
      <c r="B11" s="2"/>
      <c r="C11" s="2"/>
      <c r="D11" s="2"/>
      <c r="E11" s="1"/>
      <c r="G11" s="4"/>
      <c r="I11" s="4"/>
      <c r="K11" s="4"/>
      <c r="M11" s="4"/>
      <c r="O11" s="4"/>
      <c r="Q11" s="4"/>
      <c r="S11" s="4"/>
    </row>
    <row r="12" spans="1:19" x14ac:dyDescent="0.2">
      <c r="B12" s="3"/>
      <c r="C12" s="2"/>
      <c r="D12" s="2"/>
      <c r="E12" s="1"/>
      <c r="G12" s="4"/>
      <c r="I12" s="4"/>
      <c r="K12" s="4"/>
      <c r="M12" s="4"/>
      <c r="O12" s="4"/>
      <c r="Q12" s="4"/>
      <c r="S12" s="4"/>
    </row>
    <row r="13" spans="1:19" x14ac:dyDescent="0.2">
      <c r="B13" s="3"/>
      <c r="C13" s="2"/>
      <c r="D13" s="2"/>
      <c r="E13" s="1"/>
      <c r="G13" s="4"/>
      <c r="I13" s="4"/>
      <c r="K13" s="4"/>
      <c r="M13" s="4"/>
      <c r="O13" s="4"/>
      <c r="Q13" s="4"/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conditionalFormatting sqref="G3:G20 I3:I20 K3:K20 M3:M20 O3:O20 Q3:Q20 S3:S20">
    <cfRule type="cellIs" dxfId="139" priority="9" operator="equal">
      <formula>4</formula>
    </cfRule>
    <cfRule type="cellIs" dxfId="138" priority="11" operator="equal">
      <formula>2</formula>
    </cfRule>
    <cfRule type="cellIs" dxfId="137" priority="12" operator="equal">
      <formula>1</formula>
    </cfRule>
  </conditionalFormatting>
  <conditionalFormatting sqref="G3:G20 I3:I20 K3:K20 M3:M20 O3:O20 Q3:Q20">
    <cfRule type="cellIs" dxfId="136" priority="10" operator="equal">
      <formula>3</formula>
    </cfRule>
  </conditionalFormatting>
  <conditionalFormatting sqref="G3:G20 I3:I20 K3:K20 M3:M20 O3:O20 Q3:R20">
    <cfRule type="cellIs" dxfId="135" priority="5" stopIfTrue="1" operator="equal">
      <formula>4</formula>
    </cfRule>
    <cfRule type="cellIs" dxfId="134" priority="7" stopIfTrue="1" operator="equal">
      <formula>2</formula>
    </cfRule>
    <cfRule type="cellIs" dxfId="133" priority="8" stopIfTrue="1" operator="equal">
      <formula>1</formula>
    </cfRule>
  </conditionalFormatting>
  <conditionalFormatting sqref="G3:G20 I3:I20 K3:K20 M3:M20 O3:O20 Q3:S20">
    <cfRule type="cellIs" dxfId="132" priority="6" operator="equal">
      <formula>3</formula>
    </cfRule>
  </conditionalFormatting>
  <conditionalFormatting sqref="G3:S20 B1:S1 F2:S2">
    <cfRule type="cellIs" dxfId="131" priority="2" stopIfTrue="1" operator="equal">
      <formula>3</formula>
    </cfRule>
  </conditionalFormatting>
  <conditionalFormatting sqref="S3:S20">
    <cfRule type="cellIs" dxfId="130" priority="1" stopIfTrue="1" operator="equal">
      <formula>4</formula>
    </cfRule>
    <cfRule type="cellIs" dxfId="129" priority="3" stopIfTrue="1" operator="equal">
      <formula>2</formula>
    </cfRule>
    <cfRule type="cellIs" dxfId="128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4641-E806-C04B-8FDA-A1F99E1EE10A}">
  <dimension ref="A1:S20"/>
  <sheetViews>
    <sheetView workbookViewId="0">
      <selection activeCell="F20" sqref="F20"/>
    </sheetView>
  </sheetViews>
  <sheetFormatPr baseColWidth="10" defaultColWidth="10.83203125" defaultRowHeight="16" x14ac:dyDescent="0.2"/>
  <cols>
    <col min="1" max="1" width="3.1640625" bestFit="1" customWidth="1"/>
    <col min="2" max="2" width="16.5" bestFit="1" customWidth="1"/>
    <col min="5" max="5" width="14.66406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28</v>
      </c>
      <c r="B3" s="5" t="s">
        <v>100</v>
      </c>
      <c r="C3" s="5">
        <v>2016</v>
      </c>
      <c r="D3" s="14" t="s">
        <v>99</v>
      </c>
      <c r="E3" s="5" t="s">
        <v>18</v>
      </c>
      <c r="F3" s="5">
        <v>9.6</v>
      </c>
      <c r="G3" s="6" cm="1">
        <f t="array" ref="G3">SUMPRODUCT((F3&lt;=$F$3:$F$49)/COUNTIF($F$3:$F$49,$F$3:$F$49))</f>
        <v>1</v>
      </c>
      <c r="H3" s="5">
        <v>7.9</v>
      </c>
      <c r="I3" s="6" cm="1">
        <f t="array" ref="I3">SUMPRODUCT((H3&lt;=$H$3:$H$49)/COUNTIF($H$3:$H$49,$H$3:$H$49))</f>
        <v>4</v>
      </c>
      <c r="J3" s="5">
        <v>9.1999999999999993</v>
      </c>
      <c r="K3" s="6" cm="1">
        <f t="array" ref="K3">SUMPRODUCT((J3&lt;=$J$3:$J$49)/COUNTIF($J$3:$J$49,$J$3:$J$49))</f>
        <v>3</v>
      </c>
      <c r="L3" s="5">
        <v>9.15</v>
      </c>
      <c r="M3" s="6" cm="1">
        <f t="array" ref="M3">SUMPRODUCT((L3&lt;=$L$3:$L$49)/COUNTIF($L$3:$L$49,$L$3:$L$49))</f>
        <v>4</v>
      </c>
      <c r="N3" s="5">
        <v>9</v>
      </c>
      <c r="O3" s="6" cm="1">
        <f t="array" ref="O3">SUMPRODUCT((N3&lt;=$N$3:$N$49)/COUNTIF($N$3:$N$49,$N$3:$N$49))</f>
        <v>5</v>
      </c>
      <c r="P3" s="5">
        <v>8.3000000000000007</v>
      </c>
      <c r="Q3" s="6" cm="1">
        <f t="array" ref="Q3">SUMPRODUCT((P3&lt;=$P$3:$P$49)/COUNTIF($P$3:$P$49,$P$3:$P$49))</f>
        <v>9</v>
      </c>
      <c r="R3" s="5">
        <f>SUM(F3,H3,J3,L3,N3,P3)</f>
        <v>53.150000000000006</v>
      </c>
      <c r="S3" s="6" cm="1">
        <f t="array" ref="S3">SUMPRODUCT((R3&lt;=$R$3:$R$49)/COUNTIF($R$3:$R$49,$R$3:$R$49))</f>
        <v>4</v>
      </c>
    </row>
    <row r="4" spans="1:19" x14ac:dyDescent="0.2">
      <c r="A4">
        <v>29</v>
      </c>
      <c r="B4" s="5" t="s">
        <v>101</v>
      </c>
      <c r="C4" s="5">
        <v>2016</v>
      </c>
      <c r="D4" s="14" t="s">
        <v>99</v>
      </c>
      <c r="E4" s="5" t="s">
        <v>18</v>
      </c>
      <c r="F4" s="5">
        <v>9.5</v>
      </c>
      <c r="G4" s="6" cm="1">
        <f t="array" ref="G4">SUMPRODUCT((F4&lt;=$F$3:$F$49)/COUNTIF($F$3:$F$49,$F$3:$F$49))</f>
        <v>2</v>
      </c>
      <c r="H4" s="5">
        <v>8.6</v>
      </c>
      <c r="I4" s="6" cm="1">
        <f t="array" ref="I4">SUMPRODUCT((H4&lt;=$H$3:$H$49)/COUNTIF($H$3:$H$49,$H$3:$H$49))</f>
        <v>1</v>
      </c>
      <c r="J4" s="5">
        <v>9.0500000000000007</v>
      </c>
      <c r="K4" s="6" cm="1">
        <f t="array" ref="K4">SUMPRODUCT((J4&lt;=$J$3:$J$49)/COUNTIF($J$3:$J$49,$J$3:$J$49))</f>
        <v>5</v>
      </c>
      <c r="L4" s="5">
        <v>9</v>
      </c>
      <c r="M4" s="6" cm="1">
        <f t="array" ref="M4">SUMPRODUCT((L4&lt;=$L$3:$L$49)/COUNTIF($L$3:$L$49,$L$3:$L$49))</f>
        <v>6</v>
      </c>
      <c r="N4" s="5">
        <v>9.15</v>
      </c>
      <c r="O4" s="6" cm="1">
        <f t="array" ref="O4">SUMPRODUCT((N4&lt;=$N$3:$N$49)/COUNTIF($N$3:$N$49,$N$3:$N$49))</f>
        <v>3</v>
      </c>
      <c r="P4" s="5">
        <v>9.1999999999999993</v>
      </c>
      <c r="Q4" s="6" cm="1">
        <f t="array" ref="Q4">SUMPRODUCT((P4&lt;=$P$3:$P$49)/COUNTIF($P$3:$P$49,$P$3:$P$49))</f>
        <v>4</v>
      </c>
      <c r="R4" s="5">
        <f t="shared" ref="R4:R12" si="0">SUM(F4,H4,J4,L4,N4,P4)</f>
        <v>54.5</v>
      </c>
      <c r="S4" s="6" cm="1">
        <f t="array" ref="S4">SUMPRODUCT((R4&lt;=$R$3:$R$49)/COUNTIF($R$3:$R$49,$R$3:$R$49))</f>
        <v>1</v>
      </c>
    </row>
    <row r="5" spans="1:19" x14ac:dyDescent="0.2">
      <c r="A5">
        <v>30</v>
      </c>
      <c r="B5" s="5" t="s">
        <v>102</v>
      </c>
      <c r="C5" s="5">
        <v>2016</v>
      </c>
      <c r="D5" s="14" t="s">
        <v>99</v>
      </c>
      <c r="E5" s="5" t="s">
        <v>18</v>
      </c>
      <c r="F5" s="5">
        <v>8.9</v>
      </c>
      <c r="G5" s="6" cm="1">
        <f t="array" ref="G5">SUMPRODUCT((F5&lt;=$F$3:$F$49)/COUNTIF($F$3:$F$49,$F$3:$F$49))</f>
        <v>5</v>
      </c>
      <c r="H5" s="5">
        <v>7.3</v>
      </c>
      <c r="I5" s="6" cm="1">
        <f t="array" ref="I5">SUMPRODUCT((H5&lt;=$H$3:$H$49)/COUNTIF($H$3:$H$49,$H$3:$H$49))</f>
        <v>6</v>
      </c>
      <c r="J5" s="5">
        <v>8.9</v>
      </c>
      <c r="K5" s="6" cm="1">
        <f t="array" ref="K5">SUMPRODUCT((J5&lt;=$J$3:$J$49)/COUNTIF($J$3:$J$49,$J$3:$J$49))</f>
        <v>7</v>
      </c>
      <c r="L5" s="5">
        <v>9.1</v>
      </c>
      <c r="M5" s="6" cm="1">
        <f t="array" ref="M5">SUMPRODUCT((L5&lt;=$L$3:$L$49)/COUNTIF($L$3:$L$49,$L$3:$L$49))</f>
        <v>5</v>
      </c>
      <c r="N5" s="5">
        <v>9.5</v>
      </c>
      <c r="O5" s="6" cm="1">
        <f t="array" ref="O5">SUMPRODUCT((N5&lt;=$N$3:$N$49)/COUNTIF($N$3:$N$49,$N$3:$N$49))</f>
        <v>1</v>
      </c>
      <c r="P5" s="5">
        <v>9.5</v>
      </c>
      <c r="Q5" s="6" cm="1">
        <f t="array" ref="Q5">SUMPRODUCT((P5&lt;=$P$3:$P$49)/COUNTIF($P$3:$P$49,$P$3:$P$49))</f>
        <v>2</v>
      </c>
      <c r="R5" s="5">
        <f t="shared" si="0"/>
        <v>53.2</v>
      </c>
      <c r="S5" s="6" cm="1">
        <f t="array" ref="S5">SUMPRODUCT((R5&lt;=$R$3:$R$49)/COUNTIF($R$3:$R$49,$R$3:$R$49))</f>
        <v>3</v>
      </c>
    </row>
    <row r="6" spans="1:19" x14ac:dyDescent="0.2">
      <c r="A6">
        <v>32</v>
      </c>
      <c r="B6" s="5" t="s">
        <v>103</v>
      </c>
      <c r="C6" s="5">
        <v>2016</v>
      </c>
      <c r="D6" s="14" t="s">
        <v>99</v>
      </c>
      <c r="E6" s="5" t="s">
        <v>18</v>
      </c>
      <c r="F6" s="5">
        <v>8.5</v>
      </c>
      <c r="G6" s="6" cm="1">
        <f t="array" ref="G6">SUMPRODUCT((F6&lt;=$F$3:$F$49)/COUNTIF($F$3:$F$49,$F$3:$F$49))</f>
        <v>6</v>
      </c>
      <c r="H6" s="5">
        <v>7.3</v>
      </c>
      <c r="I6" s="6" cm="1">
        <f t="array" ref="I6">SUMPRODUCT((H6&lt;=$H$3:$H$49)/COUNTIF($H$3:$H$49,$H$3:$H$49))</f>
        <v>6</v>
      </c>
      <c r="J6" s="5">
        <v>8.9499999999999993</v>
      </c>
      <c r="K6" s="6" cm="1">
        <f t="array" ref="K6">SUMPRODUCT((J6&lt;=$J$3:$J$49)/COUNTIF($J$3:$J$49,$J$3:$J$49))</f>
        <v>6</v>
      </c>
      <c r="L6" s="5">
        <v>8.8000000000000007</v>
      </c>
      <c r="M6" s="6" cm="1">
        <f t="array" ref="M6">SUMPRODUCT((L6&lt;=$L$3:$L$49)/COUNTIF($L$3:$L$49,$L$3:$L$49))</f>
        <v>8</v>
      </c>
      <c r="N6" s="5">
        <v>7.9</v>
      </c>
      <c r="O6" s="6" cm="1">
        <f t="array" ref="O6">SUMPRODUCT((N6&lt;=$N$3:$N$49)/COUNTIF($N$3:$N$49,$N$3:$N$49))</f>
        <v>9</v>
      </c>
      <c r="P6" s="5">
        <v>8.5</v>
      </c>
      <c r="Q6" s="6" cm="1">
        <f t="array" ref="Q6">SUMPRODUCT((P6&lt;=$P$3:$P$49)/COUNTIF($P$3:$P$49,$P$3:$P$49))</f>
        <v>8</v>
      </c>
      <c r="R6" s="5">
        <f t="shared" si="0"/>
        <v>49.949999999999996</v>
      </c>
      <c r="S6" s="6" cm="1">
        <f t="array" ref="S6">SUMPRODUCT((R6&lt;=$R$3:$R$49)/COUNTIF($R$3:$R$49,$R$3:$R$49))</f>
        <v>9</v>
      </c>
    </row>
    <row r="7" spans="1:19" x14ac:dyDescent="0.2">
      <c r="A7">
        <v>25</v>
      </c>
      <c r="B7" s="5" t="s">
        <v>104</v>
      </c>
      <c r="C7" s="5">
        <v>2016</v>
      </c>
      <c r="D7" s="14" t="s">
        <v>99</v>
      </c>
      <c r="E7" s="5" t="s">
        <v>105</v>
      </c>
      <c r="F7" s="7">
        <v>8.4</v>
      </c>
      <c r="G7" s="6" cm="1">
        <f t="array" ref="G7">SUMPRODUCT((F7&lt;=$F$3:$F$49)/COUNTIF($F$3:$F$49,$F$3:$F$49))</f>
        <v>7</v>
      </c>
      <c r="H7" s="5">
        <v>8.5</v>
      </c>
      <c r="I7" s="6" cm="1">
        <f t="array" ref="I7">SUMPRODUCT((H7&lt;=$H$3:$H$49)/COUNTIF($H$3:$H$49,$H$3:$H$49))</f>
        <v>2</v>
      </c>
      <c r="J7" s="5">
        <v>8.6</v>
      </c>
      <c r="K7" s="6" cm="1">
        <f t="array" ref="K7">SUMPRODUCT((J7&lt;=$J$3:$J$49)/COUNTIF($J$3:$J$49,$J$3:$J$49))</f>
        <v>8</v>
      </c>
      <c r="L7" s="5">
        <v>8.6999999999999993</v>
      </c>
      <c r="M7" s="6" cm="1">
        <f t="array" ref="M7">SUMPRODUCT((L7&lt;=$L$3:$L$49)/COUNTIF($L$3:$L$49,$L$3:$L$49))</f>
        <v>9</v>
      </c>
      <c r="N7" s="5">
        <v>8.65</v>
      </c>
      <c r="O7" s="6" cm="1">
        <f t="array" ref="O7">SUMPRODUCT((N7&lt;=$N$3:$N$49)/COUNTIF($N$3:$N$49,$N$3:$N$49))</f>
        <v>7</v>
      </c>
      <c r="P7" s="5">
        <v>8.9499999999999993</v>
      </c>
      <c r="Q7" s="6" cm="1">
        <f t="array" ref="Q7">SUMPRODUCT((P7&lt;=$P$3:$P$49)/COUNTIF($P$3:$P$49,$P$3:$P$49))</f>
        <v>5</v>
      </c>
      <c r="R7" s="5">
        <f t="shared" si="0"/>
        <v>51.8</v>
      </c>
      <c r="S7" s="6" cm="1">
        <f t="array" ref="S7">SUMPRODUCT((R7&lt;=$R$3:$R$49)/COUNTIF($R$3:$R$49,$R$3:$R$49))</f>
        <v>7</v>
      </c>
    </row>
    <row r="8" spans="1:19" x14ac:dyDescent="0.2">
      <c r="A8">
        <v>8</v>
      </c>
      <c r="B8" s="5" t="s">
        <v>106</v>
      </c>
      <c r="C8" s="5">
        <v>2016</v>
      </c>
      <c r="D8" s="14" t="s">
        <v>99</v>
      </c>
      <c r="E8" s="5" t="s">
        <v>14</v>
      </c>
      <c r="F8" s="5">
        <v>9.1</v>
      </c>
      <c r="G8" s="6" cm="1">
        <f t="array" ref="G8">SUMPRODUCT((F8&lt;=$F$3:$F$49)/COUNTIF($F$3:$F$49,$F$3:$F$49))</f>
        <v>3</v>
      </c>
      <c r="H8" s="5">
        <v>6.6</v>
      </c>
      <c r="I8" s="6" cm="1">
        <f t="array" ref="I8">SUMPRODUCT((H8&lt;=$H$3:$H$49)/COUNTIF($H$3:$H$49,$H$3:$H$49))</f>
        <v>8</v>
      </c>
      <c r="J8" s="5">
        <v>9.35</v>
      </c>
      <c r="K8" s="6" cm="1">
        <f t="array" ref="K8">SUMPRODUCT((J8&lt;=$J$3:$J$49)/COUNTIF($J$3:$J$49,$J$3:$J$49))</f>
        <v>2</v>
      </c>
      <c r="L8" s="5">
        <v>8.9</v>
      </c>
      <c r="M8" s="6" cm="1">
        <f t="array" ref="M8">SUMPRODUCT((L8&lt;=$L$3:$L$49)/COUNTIF($L$3:$L$49,$L$3:$L$49))</f>
        <v>7</v>
      </c>
      <c r="N8" s="5">
        <v>9.0500000000000007</v>
      </c>
      <c r="O8" s="6" cm="1">
        <f t="array" ref="O8">SUMPRODUCT((N8&lt;=$N$3:$N$49)/COUNTIF($N$3:$N$49,$N$3:$N$49))</f>
        <v>4</v>
      </c>
      <c r="P8" s="5">
        <v>9.35</v>
      </c>
      <c r="Q8" s="6" cm="1">
        <f t="array" ref="Q8">SUMPRODUCT((P8&lt;=$P$3:$P$49)/COUNTIF($P$3:$P$49,$P$3:$P$49))</f>
        <v>3</v>
      </c>
      <c r="R8" s="5">
        <f t="shared" si="0"/>
        <v>52.35</v>
      </c>
      <c r="S8" s="6" cm="1">
        <f t="array" ref="S8">SUMPRODUCT((R8&lt;=$R$3:$R$49)/COUNTIF($R$3:$R$49,$R$3:$R$49))</f>
        <v>5</v>
      </c>
    </row>
    <row r="9" spans="1:19" x14ac:dyDescent="0.2">
      <c r="A9">
        <v>9</v>
      </c>
      <c r="B9" s="5" t="s">
        <v>107</v>
      </c>
      <c r="C9" s="5">
        <v>2016</v>
      </c>
      <c r="D9" s="14" t="s">
        <v>99</v>
      </c>
      <c r="E9" s="5" t="s">
        <v>14</v>
      </c>
      <c r="F9" s="5">
        <v>8.1999999999999993</v>
      </c>
      <c r="G9" s="6" cm="1">
        <f t="array" ref="G9">SUMPRODUCT((F9&lt;=$F$3:$F$49)/COUNTIF($F$3:$F$49,$F$3:$F$49))</f>
        <v>8</v>
      </c>
      <c r="H9" s="5">
        <v>7.7</v>
      </c>
      <c r="I9" s="6" cm="1">
        <f t="array" ref="I9">SUMPRODUCT((H9&lt;=$H$3:$H$49)/COUNTIF($H$3:$H$49,$H$3:$H$49))</f>
        <v>5</v>
      </c>
      <c r="J9" s="5">
        <v>8.6</v>
      </c>
      <c r="K9" s="6" cm="1">
        <f t="array" ref="K9">SUMPRODUCT((J9&lt;=$J$3:$J$49)/COUNTIF($J$3:$J$49,$J$3:$J$49))</f>
        <v>8</v>
      </c>
      <c r="L9" s="5">
        <v>8.9</v>
      </c>
      <c r="M9" s="6" cm="1">
        <f t="array" ref="M9">SUMPRODUCT((L9&lt;=$L$3:$L$49)/COUNTIF($L$3:$L$49,$L$3:$L$49))</f>
        <v>7</v>
      </c>
      <c r="N9" s="5">
        <v>8.65</v>
      </c>
      <c r="O9" s="6" cm="1">
        <f t="array" ref="O9">SUMPRODUCT((N9&lt;=$N$3:$N$49)/COUNTIF($N$3:$N$49,$N$3:$N$49))</f>
        <v>7</v>
      </c>
      <c r="P9" s="5">
        <v>8.9</v>
      </c>
      <c r="Q9" s="6" cm="1">
        <f t="array" ref="Q9">SUMPRODUCT((P9&lt;=$P$3:$P$49)/COUNTIF($P$3:$P$49,$P$3:$P$49))</f>
        <v>6</v>
      </c>
      <c r="R9" s="5">
        <f t="shared" si="0"/>
        <v>50.949999999999996</v>
      </c>
      <c r="S9" s="6" cm="1">
        <f t="array" ref="S9">SUMPRODUCT((R9&lt;=$R$3:$R$49)/COUNTIF($R$3:$R$49,$R$3:$R$49))</f>
        <v>8</v>
      </c>
    </row>
    <row r="10" spans="1:19" x14ac:dyDescent="0.2">
      <c r="A10">
        <v>10</v>
      </c>
      <c r="B10" s="5" t="s">
        <v>108</v>
      </c>
      <c r="C10" s="5">
        <v>2016</v>
      </c>
      <c r="D10" s="14" t="s">
        <v>99</v>
      </c>
      <c r="E10" s="5" t="s">
        <v>14</v>
      </c>
      <c r="F10" s="5">
        <v>9</v>
      </c>
      <c r="G10" s="6" cm="1">
        <f t="array" ref="G10">SUMPRODUCT((F10&lt;=$F$3:$F$49)/COUNTIF($F$3:$F$49,$F$3:$F$49))</f>
        <v>4</v>
      </c>
      <c r="H10" s="5">
        <v>7.2</v>
      </c>
      <c r="I10" s="6" cm="1">
        <f t="array" ref="I10">SUMPRODUCT((H10&lt;=$H$3:$H$49)/COUNTIF($H$3:$H$49,$H$3:$H$49))</f>
        <v>7</v>
      </c>
      <c r="J10" s="5">
        <v>9.75</v>
      </c>
      <c r="K10" s="6" cm="1">
        <f t="array" ref="K10">SUMPRODUCT((J10&lt;=$J$3:$J$49)/COUNTIF($J$3:$J$49,$J$3:$J$49))</f>
        <v>1</v>
      </c>
      <c r="L10" s="5">
        <v>9.1999999999999993</v>
      </c>
      <c r="M10" s="6" cm="1">
        <f t="array" ref="M10">SUMPRODUCT((L10&lt;=$L$3:$L$49)/COUNTIF($L$3:$L$49,$L$3:$L$49))</f>
        <v>3</v>
      </c>
      <c r="N10" s="5">
        <v>9.4</v>
      </c>
      <c r="O10" s="6" cm="1">
        <f t="array" ref="O10">SUMPRODUCT((N10&lt;=$N$3:$N$49)/COUNTIF($N$3:$N$49,$N$3:$N$49))</f>
        <v>2</v>
      </c>
      <c r="P10" s="5">
        <v>9.5500000000000007</v>
      </c>
      <c r="Q10" s="6" cm="1">
        <f t="array" ref="Q10">SUMPRODUCT((P10&lt;=$P$3:$P$49)/COUNTIF($P$3:$P$49,$P$3:$P$49))</f>
        <v>1</v>
      </c>
      <c r="R10" s="5">
        <f t="shared" si="0"/>
        <v>54.099999999999994</v>
      </c>
      <c r="S10" s="6" cm="1">
        <f t="array" ref="S10">SUMPRODUCT((R10&lt;=$R$3:$R$49)/COUNTIF($R$3:$R$49,$R$3:$R$49))</f>
        <v>2</v>
      </c>
    </row>
    <row r="11" spans="1:19" x14ac:dyDescent="0.2">
      <c r="A11">
        <v>1</v>
      </c>
      <c r="B11" s="5" t="s">
        <v>109</v>
      </c>
      <c r="C11" s="5">
        <v>2016</v>
      </c>
      <c r="D11" s="14" t="s">
        <v>99</v>
      </c>
      <c r="E11" s="5" t="s">
        <v>36</v>
      </c>
      <c r="F11" s="5">
        <v>8.5</v>
      </c>
      <c r="G11" s="6" cm="1">
        <f t="array" ref="G11">SUMPRODUCT((F11&lt;=$F$3:$F$49)/COUNTIF($F$3:$F$49,$F$3:$F$49))</f>
        <v>6</v>
      </c>
      <c r="H11" s="5">
        <v>6.1</v>
      </c>
      <c r="I11" s="6" cm="1">
        <f t="array" ref="I11">SUMPRODUCT((H11&lt;=$H$3:$H$49)/COUNTIF($H$3:$H$49,$H$3:$H$49))</f>
        <v>9</v>
      </c>
      <c r="J11" s="5">
        <v>9.1</v>
      </c>
      <c r="K11" s="6" cm="1">
        <f t="array" ref="K11">SUMPRODUCT((J11&lt;=$J$3:$J$49)/COUNTIF($J$3:$J$49,$J$3:$J$49))</f>
        <v>4</v>
      </c>
      <c r="L11" s="5">
        <v>9.3000000000000007</v>
      </c>
      <c r="M11" s="6" cm="1">
        <f t="array" ref="M11">SUMPRODUCT((L11&lt;=$L$3:$L$49)/COUNTIF($L$3:$L$49,$L$3:$L$49))</f>
        <v>2</v>
      </c>
      <c r="N11" s="5">
        <v>8</v>
      </c>
      <c r="O11" s="6" cm="1">
        <f t="array" ref="O11">SUMPRODUCT((N11&lt;=$N$3:$N$49)/COUNTIF($N$3:$N$49,$N$3:$N$49))</f>
        <v>8</v>
      </c>
      <c r="P11" s="5">
        <v>8.15</v>
      </c>
      <c r="Q11" s="6" cm="1">
        <f t="array" ref="Q11">SUMPRODUCT((P11&lt;=$P$3:$P$49)/COUNTIF($P$3:$P$49,$P$3:$P$49))</f>
        <v>10</v>
      </c>
      <c r="R11" s="5">
        <f t="shared" si="0"/>
        <v>49.15</v>
      </c>
      <c r="S11" s="6" cm="1">
        <f t="array" ref="S11">SUMPRODUCT((R11&lt;=$R$3:$R$49)/COUNTIF($R$3:$R$49,$R$3:$R$49))</f>
        <v>10</v>
      </c>
    </row>
    <row r="12" spans="1:19" x14ac:dyDescent="0.2">
      <c r="A12">
        <v>2</v>
      </c>
      <c r="B12" s="5" t="s">
        <v>110</v>
      </c>
      <c r="C12" s="5">
        <v>2016</v>
      </c>
      <c r="D12" s="14" t="s">
        <v>99</v>
      </c>
      <c r="E12" s="5" t="s">
        <v>36</v>
      </c>
      <c r="F12" s="5">
        <v>9</v>
      </c>
      <c r="G12" s="6" cm="1">
        <f t="array" ref="G12">SUMPRODUCT((F12&lt;=$F$3:$F$49)/COUNTIF($F$3:$F$49,$F$3:$F$49))</f>
        <v>4</v>
      </c>
      <c r="H12" s="5">
        <v>8.1999999999999993</v>
      </c>
      <c r="I12" s="6" cm="1">
        <f t="array" ref="I12">SUMPRODUCT((H12&lt;=$H$3:$H$49)/COUNTIF($H$3:$H$49,$H$3:$H$49))</f>
        <v>3</v>
      </c>
      <c r="J12" s="5">
        <v>8.3000000000000007</v>
      </c>
      <c r="K12" s="6" cm="1">
        <f t="array" ref="K12">SUMPRODUCT((J12&lt;=$J$3:$J$49)/COUNTIF($J$3:$J$49,$J$3:$J$49))</f>
        <v>9</v>
      </c>
      <c r="L12" s="5">
        <v>9.4</v>
      </c>
      <c r="M12" s="6" cm="1">
        <f t="array" ref="M12">SUMPRODUCT((L12&lt;=$L$3:$L$49)/COUNTIF($L$3:$L$49,$L$3:$L$49))</f>
        <v>1</v>
      </c>
      <c r="N12" s="5">
        <v>8.85</v>
      </c>
      <c r="O12" s="6" cm="1">
        <f t="array" ref="O12">SUMPRODUCT((N12&lt;=$N$3:$N$49)/COUNTIF($N$3:$N$49,$N$3:$N$49))</f>
        <v>6</v>
      </c>
      <c r="P12" s="5">
        <v>8.5500000000000007</v>
      </c>
      <c r="Q12" s="6" cm="1">
        <f t="array" ref="Q12">SUMPRODUCT((P12&lt;=$P$3:$P$49)/COUNTIF($P$3:$P$49,$P$3:$P$49))</f>
        <v>7</v>
      </c>
      <c r="R12" s="5">
        <f t="shared" si="0"/>
        <v>52.3</v>
      </c>
      <c r="S12" s="6" cm="1">
        <f t="array" ref="S12">SUMPRODUCT((R12&lt;=$R$3:$R$49)/COUNTIF($R$3:$R$49,$R$3:$R$49))</f>
        <v>6</v>
      </c>
    </row>
    <row r="13" spans="1:19" x14ac:dyDescent="0.2">
      <c r="B13" s="3"/>
      <c r="C13" s="2"/>
      <c r="D13" s="2"/>
      <c r="E13" s="1"/>
      <c r="F13">
        <v>0</v>
      </c>
      <c r="G13" s="4"/>
      <c r="H13">
        <v>0</v>
      </c>
      <c r="I13" s="4"/>
      <c r="J13">
        <v>0</v>
      </c>
      <c r="K13" s="4"/>
      <c r="L13">
        <v>0</v>
      </c>
      <c r="M13" s="4"/>
      <c r="N13">
        <v>0</v>
      </c>
      <c r="O13" s="4"/>
      <c r="P13">
        <v>0</v>
      </c>
      <c r="Q13" s="4"/>
      <c r="R13">
        <v>0</v>
      </c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conditionalFormatting sqref="G3:G20 I3:I20 K3:K20 M3:M20 O3:O20 Q3:Q20 S3:S20">
    <cfRule type="cellIs" dxfId="127" priority="9" operator="equal">
      <formula>4</formula>
    </cfRule>
    <cfRule type="cellIs" dxfId="126" priority="11" operator="equal">
      <formula>2</formula>
    </cfRule>
    <cfRule type="cellIs" dxfId="125" priority="12" operator="equal">
      <formula>1</formula>
    </cfRule>
  </conditionalFormatting>
  <conditionalFormatting sqref="G3:G20 I3:I20 K3:K20 M3:M20 O3:O20 Q3:Q20">
    <cfRule type="cellIs" dxfId="124" priority="10" operator="equal">
      <formula>3</formula>
    </cfRule>
  </conditionalFormatting>
  <conditionalFormatting sqref="G3:G20 I3:I20 K3:K20 M3:M20 O3:O20 Q3:R20">
    <cfRule type="cellIs" dxfId="123" priority="5" stopIfTrue="1" operator="equal">
      <formula>4</formula>
    </cfRule>
    <cfRule type="cellIs" dxfId="122" priority="7" stopIfTrue="1" operator="equal">
      <formula>2</formula>
    </cfRule>
    <cfRule type="cellIs" dxfId="121" priority="8" stopIfTrue="1" operator="equal">
      <formula>1</formula>
    </cfRule>
  </conditionalFormatting>
  <conditionalFormatting sqref="G3:G20 I3:I20 K3:K20 M3:M20 O3:O20 Q3:S20">
    <cfRule type="cellIs" dxfId="120" priority="6" operator="equal">
      <formula>3</formula>
    </cfRule>
  </conditionalFormatting>
  <conditionalFormatting sqref="G3:S20 B1:S1 F2:S2">
    <cfRule type="cellIs" dxfId="119" priority="2" stopIfTrue="1" operator="equal">
      <formula>3</formula>
    </cfRule>
  </conditionalFormatting>
  <conditionalFormatting sqref="S3:S20">
    <cfRule type="cellIs" dxfId="118" priority="1" stopIfTrue="1" operator="equal">
      <formula>4</formula>
    </cfRule>
    <cfRule type="cellIs" dxfId="117" priority="3" stopIfTrue="1" operator="equal">
      <formula>2</formula>
    </cfRule>
    <cfRule type="cellIs" dxfId="116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32C6-E428-6C44-A4B6-B1F1822B53B7}">
  <dimension ref="A1:S21"/>
  <sheetViews>
    <sheetView workbookViewId="0">
      <selection activeCell="Q9" sqref="Q9"/>
    </sheetView>
  </sheetViews>
  <sheetFormatPr baseColWidth="10" defaultColWidth="10.83203125" defaultRowHeight="16" x14ac:dyDescent="0.2"/>
  <cols>
    <col min="1" max="1" width="3.1640625" bestFit="1" customWidth="1"/>
    <col min="2" max="2" width="15.332031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42</v>
      </c>
      <c r="B3" s="5" t="s">
        <v>112</v>
      </c>
      <c r="C3" s="5">
        <v>2015</v>
      </c>
      <c r="D3" s="14" t="s">
        <v>99</v>
      </c>
      <c r="E3" s="5" t="s">
        <v>18</v>
      </c>
      <c r="F3" s="5">
        <v>8.1999999999999993</v>
      </c>
      <c r="G3" s="6" cm="1">
        <f t="array" ref="G3">SUMPRODUCT((F3&lt;=$F$3:$F$47)/COUNTIF($F$3:$F$47,$F$3:$F$47))</f>
        <v>8</v>
      </c>
      <c r="H3" s="5">
        <v>7</v>
      </c>
      <c r="I3" s="6" cm="1">
        <f t="array" ref="I3">SUMPRODUCT((H3&lt;=$H$3:$H$47)/COUNTIF($H$3:$H$47,$H$3:$H$47))</f>
        <v>11</v>
      </c>
      <c r="J3" s="5">
        <v>8.8000000000000007</v>
      </c>
      <c r="K3" s="6" cm="1">
        <f t="array" ref="K3">SUMPRODUCT((J3&lt;=$J$3:$J$47)/COUNTIF($J$3:$J$47,$J$3:$J$47))</f>
        <v>7</v>
      </c>
      <c r="L3" s="5">
        <v>7.5</v>
      </c>
      <c r="M3" s="6" cm="1">
        <f t="array" ref="M3">SUMPRODUCT((L3&lt;=$L$3:$L$47)/COUNTIF($L$3:$L$47,$L$3:$L$47))</f>
        <v>13</v>
      </c>
      <c r="N3" s="5">
        <v>8.85</v>
      </c>
      <c r="O3" s="6" cm="1">
        <f t="array" ref="O3">SUMPRODUCT((N3&lt;=$N$3:$N$47)/COUNTIF($N$3:$N$47,$N$3:$N$47))</f>
        <v>7</v>
      </c>
      <c r="P3" s="5">
        <v>8.65</v>
      </c>
      <c r="Q3" s="6" cm="1">
        <f t="array" ref="Q3">SUMPRODUCT((P3&lt;=$P$3:$P$47)/COUNTIF($P$3:$P$47,$P$3:$P$47))</f>
        <v>9</v>
      </c>
      <c r="R3" s="5">
        <f t="shared" ref="R3:R17" si="0">SUM(F3,H3,J3,L3,N3,P3)</f>
        <v>49</v>
      </c>
      <c r="S3" s="6" cm="1">
        <f t="array" ref="S3">SUMPRODUCT((R3&lt;=$R$3:$R$47)/COUNTIF($R$3:$R$47,$R$3:$R$47))</f>
        <v>13</v>
      </c>
    </row>
    <row r="4" spans="1:19" x14ac:dyDescent="0.2">
      <c r="A4">
        <v>43</v>
      </c>
      <c r="B4" s="5" t="s">
        <v>114</v>
      </c>
      <c r="C4" s="5">
        <v>2015</v>
      </c>
      <c r="D4" s="14" t="s">
        <v>99</v>
      </c>
      <c r="E4" s="5" t="s">
        <v>18</v>
      </c>
      <c r="F4" s="5">
        <v>8.6</v>
      </c>
      <c r="G4" s="6" cm="1">
        <f t="array" ref="G4">SUMPRODUCT((F4&lt;=$F$3:$F$47)/COUNTIF($F$3:$F$47,$F$3:$F$47))</f>
        <v>6</v>
      </c>
      <c r="H4" s="5">
        <v>7.2</v>
      </c>
      <c r="I4" s="6" cm="1">
        <f t="array" ref="I4">SUMPRODUCT((H4&lt;=$H$3:$H$47)/COUNTIF($H$3:$H$47,$H$3:$H$47))</f>
        <v>10</v>
      </c>
      <c r="J4" s="5">
        <v>9.1</v>
      </c>
      <c r="K4" s="18" cm="1">
        <f t="array" ref="K4">SUMPRODUCT((J4&lt;=$J$3:$J$47)/COUNTIF($J$3:$J$47,$J$3:$J$47))</f>
        <v>5</v>
      </c>
      <c r="L4" s="5">
        <v>8.9</v>
      </c>
      <c r="M4" s="6" cm="1">
        <f t="array" ref="M4">SUMPRODUCT((L4&lt;=$L$3:$L$47)/COUNTIF($L$3:$L$47,$L$3:$L$47))</f>
        <v>9</v>
      </c>
      <c r="N4" s="5">
        <v>8.9499999999999993</v>
      </c>
      <c r="O4" s="18" cm="1">
        <f t="array" ref="O4">SUMPRODUCT((N4&lt;=$N$3:$N$47)/COUNTIF($N$3:$N$47,$N$3:$N$47))</f>
        <v>5</v>
      </c>
      <c r="P4" s="5">
        <v>9.0500000000000007</v>
      </c>
      <c r="Q4" s="6" cm="1">
        <f t="array" ref="Q4">SUMPRODUCT((P4&lt;=$P$3:$P$47)/COUNTIF($P$3:$P$47,$P$3:$P$47))</f>
        <v>6</v>
      </c>
      <c r="R4" s="5">
        <f t="shared" si="0"/>
        <v>51.8</v>
      </c>
      <c r="S4" s="6" cm="1">
        <f t="array" ref="S4">SUMPRODUCT((R4&lt;=$R$3:$R$47)/COUNTIF($R$3:$R$47,$R$3:$R$47))</f>
        <v>9</v>
      </c>
    </row>
    <row r="5" spans="1:19" x14ac:dyDescent="0.2">
      <c r="A5">
        <v>31</v>
      </c>
      <c r="B5" s="5" t="s">
        <v>113</v>
      </c>
      <c r="C5" s="5">
        <v>2015</v>
      </c>
      <c r="D5" s="14" t="s">
        <v>99</v>
      </c>
      <c r="E5" s="5" t="s">
        <v>18</v>
      </c>
      <c r="F5" s="5">
        <v>8.6999999999999993</v>
      </c>
      <c r="G5" s="18" cm="1">
        <f t="array" ref="G5">SUMPRODUCT((F5&lt;=$F$3:$F$47)/COUNTIF($F$3:$F$47,$F$3:$F$47))</f>
        <v>5</v>
      </c>
      <c r="H5" s="5">
        <v>8.3000000000000007</v>
      </c>
      <c r="I5" s="18" cm="1">
        <f t="array" ref="I5">SUMPRODUCT((H5&lt;=$H$3:$H$47)/COUNTIF($H$3:$H$47,$H$3:$H$47))</f>
        <v>5</v>
      </c>
      <c r="J5" s="5">
        <v>9</v>
      </c>
      <c r="K5" s="6" cm="1">
        <f t="array" ref="K5">SUMPRODUCT((J5&lt;=$J$3:$J$47)/COUNTIF($J$3:$J$47,$J$3:$J$47))</f>
        <v>6</v>
      </c>
      <c r="L5" s="5">
        <v>9.3000000000000007</v>
      </c>
      <c r="M5" s="18" cm="1">
        <f t="array" ref="M5">SUMPRODUCT((L5&lt;=$L$3:$L$47)/COUNTIF($L$3:$L$47,$L$3:$L$47))</f>
        <v>5</v>
      </c>
      <c r="N5" s="5">
        <v>9.1999999999999993</v>
      </c>
      <c r="O5" s="6" cm="1">
        <f t="array" ref="O5">SUMPRODUCT((N5&lt;=$N$3:$N$47)/COUNTIF($N$3:$N$47,$N$3:$N$47))</f>
        <v>1</v>
      </c>
      <c r="P5" s="5">
        <v>9.4</v>
      </c>
      <c r="Q5" s="6" cm="1">
        <f t="array" ref="Q5">SUMPRODUCT((P5&lt;=$P$3:$P$47)/COUNTIF($P$3:$P$47,$P$3:$P$47))</f>
        <v>3</v>
      </c>
      <c r="R5" s="5">
        <f t="shared" si="0"/>
        <v>53.9</v>
      </c>
      <c r="S5" s="6" cm="1">
        <f t="array" ref="S5">SUMPRODUCT((R5&lt;=$R$3:$R$47)/COUNTIF($R$3:$R$47,$R$3:$R$47))</f>
        <v>3</v>
      </c>
    </row>
    <row r="6" spans="1:19" x14ac:dyDescent="0.2">
      <c r="A6">
        <v>37</v>
      </c>
      <c r="B6" s="5" t="s">
        <v>115</v>
      </c>
      <c r="C6" s="5">
        <v>2015</v>
      </c>
      <c r="D6" s="14" t="s">
        <v>99</v>
      </c>
      <c r="E6" s="5" t="s">
        <v>12</v>
      </c>
      <c r="F6" s="7">
        <v>8.6</v>
      </c>
      <c r="G6" s="6" cm="1">
        <f t="array" ref="G6">SUMPRODUCT((F6&lt;=$F$3:$F$47)/COUNTIF($F$3:$F$47,$F$3:$F$47))</f>
        <v>6</v>
      </c>
      <c r="H6" s="5">
        <v>7.5</v>
      </c>
      <c r="I6" s="6" cm="1">
        <f t="array" ref="I6">SUMPRODUCT((H6&lt;=$H$3:$H$47)/COUNTIF($H$3:$H$47,$H$3:$H$47))</f>
        <v>9</v>
      </c>
      <c r="J6" s="5">
        <v>0</v>
      </c>
      <c r="K6" s="6" cm="1">
        <f t="array" ref="K6">SUMPRODUCT((J6&lt;=$J$3:$J$47)/COUNTIF($J$3:$J$47,$J$3:$J$47))</f>
        <v>27.5</v>
      </c>
      <c r="L6" s="5">
        <v>8.4</v>
      </c>
      <c r="M6" s="6" cm="1">
        <f t="array" ref="M6">SUMPRODUCT((L6&lt;=$L$3:$L$47)/COUNTIF($L$3:$L$47,$L$3:$L$47))</f>
        <v>12</v>
      </c>
      <c r="N6" s="5">
        <v>8.75</v>
      </c>
      <c r="O6" s="6" cm="1">
        <f t="array" ref="O6">SUMPRODUCT((N6&lt;=$N$3:$N$47)/COUNTIF($N$3:$N$47,$N$3:$N$47))</f>
        <v>8</v>
      </c>
      <c r="P6" s="5">
        <v>8.9499999999999993</v>
      </c>
      <c r="Q6" s="6" cm="1">
        <f t="array" ref="Q6">SUMPRODUCT((P6&lt;=$P$3:$P$47)/COUNTIF($P$3:$P$47,$P$3:$P$47))</f>
        <v>6.9999999999999991</v>
      </c>
      <c r="R6" s="5">
        <f t="shared" si="0"/>
        <v>42.2</v>
      </c>
      <c r="S6" s="6" cm="1">
        <f t="array" ref="S6">SUMPRODUCT((R6&lt;=$R$3:$R$47)/COUNTIF($R$3:$R$47,$R$3:$R$47))</f>
        <v>15</v>
      </c>
    </row>
    <row r="7" spans="1:19" x14ac:dyDescent="0.2">
      <c r="A7">
        <v>38</v>
      </c>
      <c r="B7" s="5" t="s">
        <v>116</v>
      </c>
      <c r="C7" s="5">
        <v>2015</v>
      </c>
      <c r="D7" s="14" t="s">
        <v>99</v>
      </c>
      <c r="E7" s="5" t="s">
        <v>12</v>
      </c>
      <c r="F7" s="5">
        <v>9.4</v>
      </c>
      <c r="G7" s="6" cm="1">
        <f t="array" ref="G7">SUMPRODUCT((F7&lt;=$F$3:$F$47)/COUNTIF($F$3:$F$47,$F$3:$F$47))</f>
        <v>1</v>
      </c>
      <c r="H7" s="5">
        <v>6.7</v>
      </c>
      <c r="I7" s="6" cm="1">
        <f t="array" ref="I7">SUMPRODUCT((H7&lt;=$H$3:$H$47)/COUNTIF($H$3:$H$47,$H$3:$H$47))</f>
        <v>13</v>
      </c>
      <c r="J7" s="5">
        <v>8.1999999999999993</v>
      </c>
      <c r="K7" s="6" cm="1">
        <f t="array" ref="K7">SUMPRODUCT((J7&lt;=$J$3:$J$47)/COUNTIF($J$3:$J$47,$J$3:$J$47))</f>
        <v>10</v>
      </c>
      <c r="L7" s="5">
        <v>8.6</v>
      </c>
      <c r="M7" s="6" cm="1">
        <f t="array" ref="M7">SUMPRODUCT((L7&lt;=$L$3:$L$47)/COUNTIF($L$3:$L$47,$L$3:$L$47))</f>
        <v>11</v>
      </c>
      <c r="N7" s="5">
        <v>8.0500000000000007</v>
      </c>
      <c r="O7" s="6" cm="1">
        <f t="array" ref="O7">SUMPRODUCT((N7&lt;=$N$3:$N$47)/COUNTIF($N$3:$N$47,$N$3:$N$47))</f>
        <v>11</v>
      </c>
      <c r="P7" s="5">
        <v>9.0500000000000007</v>
      </c>
      <c r="Q7" s="6" cm="1">
        <f t="array" ref="Q7">SUMPRODUCT((P7&lt;=$P$3:$P$47)/COUNTIF($P$3:$P$47,$P$3:$P$47))</f>
        <v>6</v>
      </c>
      <c r="R7" s="5">
        <f t="shared" si="0"/>
        <v>50</v>
      </c>
      <c r="S7" s="6" cm="1">
        <f t="array" ref="S7">SUMPRODUCT((R7&lt;=$R$3:$R$47)/COUNTIF($R$3:$R$47,$R$3:$R$47))</f>
        <v>12</v>
      </c>
    </row>
    <row r="8" spans="1:19" x14ac:dyDescent="0.2">
      <c r="A8">
        <v>39</v>
      </c>
      <c r="B8" s="5" t="s">
        <v>117</v>
      </c>
      <c r="C8" s="5">
        <v>2015</v>
      </c>
      <c r="D8" s="14" t="s">
        <v>99</v>
      </c>
      <c r="E8" s="5" t="s">
        <v>12</v>
      </c>
      <c r="F8" s="5">
        <v>8.9</v>
      </c>
      <c r="G8" s="6" cm="1">
        <f t="array" ref="G8">SUMPRODUCT((F8&lt;=$F$3:$F$47)/COUNTIF($F$3:$F$47,$F$3:$F$47))</f>
        <v>4</v>
      </c>
      <c r="H8" s="5">
        <v>6.9</v>
      </c>
      <c r="I8" s="6" cm="1">
        <f t="array" ref="I8">SUMPRODUCT((H8&lt;=$H$3:$H$47)/COUNTIF($H$3:$H$47,$H$3:$H$47))</f>
        <v>12</v>
      </c>
      <c r="J8" s="5">
        <v>8.15</v>
      </c>
      <c r="K8" s="6" cm="1">
        <f t="array" ref="K8">SUMPRODUCT((J8&lt;=$J$3:$J$47)/COUNTIF($J$3:$J$47,$J$3:$J$47))</f>
        <v>11</v>
      </c>
      <c r="L8" s="5">
        <v>6.5</v>
      </c>
      <c r="M8" s="6" cm="1">
        <f t="array" ref="M8">SUMPRODUCT((L8&lt;=$L$3:$L$47)/COUNTIF($L$3:$L$47,$L$3:$L$47))</f>
        <v>14</v>
      </c>
      <c r="N8" s="5">
        <v>8.4499999999999993</v>
      </c>
      <c r="O8" s="6" cm="1">
        <f t="array" ref="O8">SUMPRODUCT((N8&lt;=$N$3:$N$47)/COUNTIF($N$3:$N$47,$N$3:$N$47))</f>
        <v>9</v>
      </c>
      <c r="P8" s="5">
        <v>8.8000000000000007</v>
      </c>
      <c r="Q8" s="6" cm="1">
        <f t="array" ref="Q8">SUMPRODUCT((P8&lt;=$P$3:$P$47)/COUNTIF($P$3:$P$47,$P$3:$P$47))</f>
        <v>7.9999999999999991</v>
      </c>
      <c r="R8" s="5">
        <f t="shared" si="0"/>
        <v>47.7</v>
      </c>
      <c r="S8" s="6" cm="1">
        <f t="array" ref="S8">SUMPRODUCT((R8&lt;=$R$3:$R$47)/COUNTIF($R$3:$R$47,$R$3:$R$47))</f>
        <v>14</v>
      </c>
    </row>
    <row r="9" spans="1:19" x14ac:dyDescent="0.2">
      <c r="A9">
        <v>40</v>
      </c>
      <c r="B9" s="5" t="s">
        <v>118</v>
      </c>
      <c r="C9" s="5">
        <v>2015</v>
      </c>
      <c r="D9" s="14" t="s">
        <v>99</v>
      </c>
      <c r="E9" s="5" t="s">
        <v>12</v>
      </c>
      <c r="F9" s="5">
        <v>9.3000000000000007</v>
      </c>
      <c r="G9" s="6" cm="1">
        <f t="array" ref="G9">SUMPRODUCT((F9&lt;=$F$3:$F$47)/COUNTIF($F$3:$F$47,$F$3:$F$47))</f>
        <v>2</v>
      </c>
      <c r="H9" s="5">
        <v>6.9</v>
      </c>
      <c r="I9" s="6" cm="1">
        <f t="array" ref="I9">SUMPRODUCT((H9&lt;=$H$3:$H$47)/COUNTIF($H$3:$H$47,$H$3:$H$47))</f>
        <v>12</v>
      </c>
      <c r="J9" s="5">
        <v>8.4</v>
      </c>
      <c r="K9" s="6" cm="1">
        <f t="array" ref="K9">SUMPRODUCT((J9&lt;=$J$3:$J$47)/COUNTIF($J$3:$J$47,$J$3:$J$47))</f>
        <v>9</v>
      </c>
      <c r="L9" s="5">
        <v>9.1999999999999993</v>
      </c>
      <c r="M9" s="6" cm="1">
        <f t="array" ref="M9">SUMPRODUCT((L9&lt;=$L$3:$L$47)/COUNTIF($L$3:$L$47,$L$3:$L$47))</f>
        <v>7</v>
      </c>
      <c r="N9" s="5">
        <v>8.4499999999999993</v>
      </c>
      <c r="O9" s="6" cm="1">
        <f t="array" ref="O9">SUMPRODUCT((N9&lt;=$N$3:$N$47)/COUNTIF($N$3:$N$47,$N$3:$N$47))</f>
        <v>9</v>
      </c>
      <c r="P9" s="5">
        <v>9.6</v>
      </c>
      <c r="Q9" s="6" cm="1">
        <f t="array" ref="Q9">SUMPRODUCT((P9&lt;=$P$3:$P$47)/COUNTIF($P$3:$P$47,$P$3:$P$47))</f>
        <v>1</v>
      </c>
      <c r="R9" s="5">
        <f t="shared" si="0"/>
        <v>51.85</v>
      </c>
      <c r="S9" s="6" cm="1">
        <f t="array" ref="S9">SUMPRODUCT((R9&lt;=$R$3:$R$47)/COUNTIF($R$3:$R$47,$R$3:$R$47))</f>
        <v>8</v>
      </c>
    </row>
    <row r="10" spans="1:19" x14ac:dyDescent="0.2">
      <c r="A10">
        <v>11</v>
      </c>
      <c r="B10" s="5" t="s">
        <v>119</v>
      </c>
      <c r="C10" s="5">
        <v>2015</v>
      </c>
      <c r="D10" s="14" t="s">
        <v>99</v>
      </c>
      <c r="E10" s="5" t="s">
        <v>12</v>
      </c>
      <c r="F10" s="5">
        <v>8.9</v>
      </c>
      <c r="G10" s="6" cm="1">
        <f t="array" ref="G10">SUMPRODUCT((F10&lt;=$F$3:$F$47)/COUNTIF($F$3:$F$47,$F$3:$F$47))</f>
        <v>4</v>
      </c>
      <c r="H10" s="5">
        <v>7.6</v>
      </c>
      <c r="I10" s="6" cm="1">
        <f t="array" ref="I10">SUMPRODUCT((H10&lt;=$H$3:$H$47)/COUNTIF($H$3:$H$47,$H$3:$H$47))</f>
        <v>8</v>
      </c>
      <c r="J10" s="5">
        <v>8.5</v>
      </c>
      <c r="K10" s="6" cm="1">
        <f t="array" ref="K10">SUMPRODUCT((J10&lt;=$J$3:$J$47)/COUNTIF($J$3:$J$47,$J$3:$J$47))</f>
        <v>8</v>
      </c>
      <c r="L10" s="5">
        <v>9.25</v>
      </c>
      <c r="M10" s="6" cm="1">
        <f t="array" ref="M10">SUMPRODUCT((L10&lt;=$L$3:$L$47)/COUNTIF($L$3:$L$47,$L$3:$L$47))</f>
        <v>6</v>
      </c>
      <c r="N10" s="5">
        <v>8.1</v>
      </c>
      <c r="O10" s="6" cm="1">
        <f t="array" ref="O10">SUMPRODUCT((N10&lt;=$N$3:$N$47)/COUNTIF($N$3:$N$47,$N$3:$N$47))</f>
        <v>10</v>
      </c>
      <c r="P10" s="5">
        <v>8.5500000000000007</v>
      </c>
      <c r="Q10" s="6" cm="1">
        <f t="array" ref="Q10">SUMPRODUCT((P10&lt;=$P$3:$P$47)/COUNTIF($P$3:$P$47,$P$3:$P$47))</f>
        <v>10</v>
      </c>
      <c r="R10" s="5">
        <f t="shared" si="0"/>
        <v>50.900000000000006</v>
      </c>
      <c r="S10" s="6" cm="1">
        <f t="array" ref="S10">SUMPRODUCT((R10&lt;=$R$3:$R$47)/COUNTIF($R$3:$R$47,$R$3:$R$47))</f>
        <v>11</v>
      </c>
    </row>
    <row r="11" spans="1:19" x14ac:dyDescent="0.2">
      <c r="A11">
        <v>19</v>
      </c>
      <c r="B11" s="5" t="s">
        <v>120</v>
      </c>
      <c r="C11" s="5">
        <v>2015</v>
      </c>
      <c r="D11" s="14" t="s">
        <v>99</v>
      </c>
      <c r="E11" s="5" t="s">
        <v>34</v>
      </c>
      <c r="F11" s="5">
        <v>8.6</v>
      </c>
      <c r="G11" s="6" cm="1">
        <f t="array" ref="G11">SUMPRODUCT((F11&lt;=$F$3:$F$47)/COUNTIF($F$3:$F$47,$F$3:$F$47))</f>
        <v>6</v>
      </c>
      <c r="H11" s="5">
        <v>8.6</v>
      </c>
      <c r="I11" s="6" cm="1">
        <f t="array" ref="I11">SUMPRODUCT((H11&lt;=$H$3:$H$47)/COUNTIF($H$3:$H$47,$H$3:$H$47))</f>
        <v>3</v>
      </c>
      <c r="J11" s="5">
        <v>9.1999999999999993</v>
      </c>
      <c r="K11" s="6" cm="1">
        <f t="array" ref="K11">SUMPRODUCT((J11&lt;=$J$3:$J$47)/COUNTIF($J$3:$J$47,$J$3:$J$47))</f>
        <v>4</v>
      </c>
      <c r="L11" s="5">
        <v>9.6</v>
      </c>
      <c r="M11" s="6" cm="1">
        <f t="array" ref="M11">SUMPRODUCT((L11&lt;=$L$3:$L$47)/COUNTIF($L$3:$L$47,$L$3:$L$47))</f>
        <v>1</v>
      </c>
      <c r="N11" s="5">
        <v>9</v>
      </c>
      <c r="O11" s="6" cm="1">
        <f t="array" ref="O11">SUMPRODUCT((N11&lt;=$N$3:$N$47)/COUNTIF($N$3:$N$47,$N$3:$N$47))</f>
        <v>4</v>
      </c>
      <c r="P11" s="5">
        <v>8.9499999999999993</v>
      </c>
      <c r="Q11" s="6" cm="1">
        <f t="array" ref="Q11">SUMPRODUCT((P11&lt;=$P$3:$P$47)/COUNTIF($P$3:$P$47,$P$3:$P$47))</f>
        <v>6.9999999999999991</v>
      </c>
      <c r="R11" s="5">
        <f t="shared" si="0"/>
        <v>53.95</v>
      </c>
      <c r="S11" s="6" cm="1">
        <f t="array" ref="S11">SUMPRODUCT((R11&lt;=$R$3:$R$47)/COUNTIF($R$3:$R$47,$R$3:$R$47))</f>
        <v>2</v>
      </c>
    </row>
    <row r="12" spans="1:19" x14ac:dyDescent="0.2">
      <c r="A12">
        <v>18</v>
      </c>
      <c r="B12" s="5" t="s">
        <v>121</v>
      </c>
      <c r="C12" s="5">
        <v>2015</v>
      </c>
      <c r="D12" s="14" t="s">
        <v>99</v>
      </c>
      <c r="E12" s="5" t="s">
        <v>34</v>
      </c>
      <c r="F12" s="5">
        <v>8.3000000000000007</v>
      </c>
      <c r="G12" s="6" cm="1">
        <f t="array" ref="G12">SUMPRODUCT((F12&lt;=$F$3:$F$47)/COUNTIF($F$3:$F$47,$F$3:$F$47))</f>
        <v>7</v>
      </c>
      <c r="H12" s="5">
        <v>8.4</v>
      </c>
      <c r="I12" s="6" cm="1">
        <f t="array" ref="I12">SUMPRODUCT((H12&lt;=$H$3:$H$47)/COUNTIF($H$3:$H$47,$H$3:$H$47))</f>
        <v>4</v>
      </c>
      <c r="J12" s="5">
        <v>9.4</v>
      </c>
      <c r="K12" s="6" cm="1">
        <f t="array" ref="K12">SUMPRODUCT((J12&lt;=$J$3:$J$47)/COUNTIF($J$3:$J$47,$J$3:$J$47))</f>
        <v>1</v>
      </c>
      <c r="L12" s="5">
        <v>9.5</v>
      </c>
      <c r="M12" s="6" cm="1">
        <f t="array" ref="M12">SUMPRODUCT((L12&lt;=$L$3:$L$47)/COUNTIF($L$3:$L$47,$L$3:$L$47))</f>
        <v>2</v>
      </c>
      <c r="N12" s="5">
        <v>9.15</v>
      </c>
      <c r="O12" s="6" cm="1">
        <f t="array" ref="O12">SUMPRODUCT((N12&lt;=$N$3:$N$47)/COUNTIF($N$3:$N$47,$N$3:$N$47))</f>
        <v>2</v>
      </c>
      <c r="P12" s="5">
        <v>7.95</v>
      </c>
      <c r="Q12" s="6" cm="1">
        <f t="array" ref="Q12">SUMPRODUCT((P12&lt;=$P$3:$P$47)/COUNTIF($P$3:$P$47,$P$3:$P$47))</f>
        <v>12</v>
      </c>
      <c r="R12" s="5">
        <f t="shared" si="0"/>
        <v>52.7</v>
      </c>
      <c r="S12" s="6" cm="1">
        <f t="array" ref="S12">SUMPRODUCT((R12&lt;=$R$3:$R$47)/COUNTIF($R$3:$R$47,$R$3:$R$47))</f>
        <v>5</v>
      </c>
    </row>
    <row r="13" spans="1:19" x14ac:dyDescent="0.2">
      <c r="A13">
        <v>12</v>
      </c>
      <c r="B13" s="5" t="s">
        <v>122</v>
      </c>
      <c r="C13" s="5">
        <v>2015</v>
      </c>
      <c r="D13" s="14" t="s">
        <v>99</v>
      </c>
      <c r="E13" s="5" t="s">
        <v>12</v>
      </c>
      <c r="F13" s="5">
        <v>9.3000000000000007</v>
      </c>
      <c r="G13" s="6" cm="1">
        <f t="array" ref="G13">SUMPRODUCT((F13&lt;=$F$3:$F$47)/COUNTIF($F$3:$F$47,$F$3:$F$47))</f>
        <v>2</v>
      </c>
      <c r="H13" s="5">
        <v>7.9</v>
      </c>
      <c r="I13" s="6" cm="1">
        <f t="array" ref="I13">SUMPRODUCT((H13&lt;=$H$3:$H$47)/COUNTIF($H$3:$H$47,$H$3:$H$47))</f>
        <v>7</v>
      </c>
      <c r="J13" s="5">
        <v>9.25</v>
      </c>
      <c r="K13" s="6" cm="1">
        <f t="array" ref="K13">SUMPRODUCT((J13&lt;=$J$3:$J$47)/COUNTIF($J$3:$J$47,$J$3:$J$47))</f>
        <v>3</v>
      </c>
      <c r="L13" s="5">
        <v>8.6999999999999993</v>
      </c>
      <c r="M13" s="6" cm="1">
        <f t="array" ref="M13">SUMPRODUCT((L13&lt;=$L$3:$L$47)/COUNTIF($L$3:$L$47,$L$3:$L$47))</f>
        <v>10</v>
      </c>
      <c r="N13" s="5">
        <v>9.15</v>
      </c>
      <c r="O13" s="6" cm="1">
        <f t="array" ref="O13">SUMPRODUCT((N13&lt;=$N$3:$N$47)/COUNTIF($N$3:$N$47,$N$3:$N$47))</f>
        <v>2</v>
      </c>
      <c r="P13" s="5">
        <v>9.1</v>
      </c>
      <c r="Q13" s="18" cm="1">
        <f t="array" ref="Q13">SUMPRODUCT((P13&lt;=$P$3:$P$47)/COUNTIF($P$3:$P$47,$P$3:$P$47))</f>
        <v>5</v>
      </c>
      <c r="R13" s="5">
        <f t="shared" si="0"/>
        <v>53.400000000000006</v>
      </c>
      <c r="S13" s="6" cm="1">
        <f t="array" ref="S13">SUMPRODUCT((R13&lt;=$R$3:$R$47)/COUNTIF($R$3:$R$47,$R$3:$R$47))</f>
        <v>4</v>
      </c>
    </row>
    <row r="14" spans="1:19" x14ac:dyDescent="0.2">
      <c r="A14">
        <v>20</v>
      </c>
      <c r="B14" s="5" t="s">
        <v>123</v>
      </c>
      <c r="C14" s="5">
        <v>2015</v>
      </c>
      <c r="D14" s="14" t="s">
        <v>99</v>
      </c>
      <c r="E14" s="5" t="s">
        <v>34</v>
      </c>
      <c r="F14" s="5">
        <v>8.1999999999999993</v>
      </c>
      <c r="G14" s="6" cm="1">
        <f t="array" ref="G14">SUMPRODUCT((F14&lt;=$F$3:$F$47)/COUNTIF($F$3:$F$47,$F$3:$F$47))</f>
        <v>8</v>
      </c>
      <c r="H14" s="5">
        <v>8.9</v>
      </c>
      <c r="I14" s="6" cm="1">
        <f t="array" ref="I14">SUMPRODUCT((H14&lt;=$H$3:$H$47)/COUNTIF($H$3:$H$47,$H$3:$H$47))</f>
        <v>1</v>
      </c>
      <c r="J14" s="5">
        <v>9.1</v>
      </c>
      <c r="K14" s="18" cm="1">
        <f t="array" ref="K14">SUMPRODUCT((J14&lt;=$J$3:$J$47)/COUNTIF($J$3:$J$47,$J$3:$J$47))</f>
        <v>5</v>
      </c>
      <c r="L14" s="5">
        <v>9.1</v>
      </c>
      <c r="M14" s="6" cm="1">
        <f t="array" ref="M14">SUMPRODUCT((L14&lt;=$L$3:$L$47)/COUNTIF($L$3:$L$47,$L$3:$L$47))</f>
        <v>8</v>
      </c>
      <c r="N14" s="5">
        <v>7.95</v>
      </c>
      <c r="O14" s="6" cm="1">
        <f t="array" ref="O14">SUMPRODUCT((N14&lt;=$N$3:$N$47)/COUNTIF($N$3:$N$47,$N$3:$N$47))</f>
        <v>12</v>
      </c>
      <c r="P14" s="5">
        <v>9.0500000000000007</v>
      </c>
      <c r="Q14" s="6" cm="1">
        <f t="array" ref="Q14">SUMPRODUCT((P14&lt;=$P$3:$P$47)/COUNTIF($P$3:$P$47,$P$3:$P$47))</f>
        <v>6</v>
      </c>
      <c r="R14" s="5">
        <f t="shared" si="0"/>
        <v>52.300000000000011</v>
      </c>
      <c r="S14" s="6" cm="1">
        <f t="array" ref="S14">SUMPRODUCT((R14&lt;=$R$3:$R$47)/COUNTIF($R$3:$R$47,$R$3:$R$47))</f>
        <v>7</v>
      </c>
    </row>
    <row r="15" spans="1:19" x14ac:dyDescent="0.2">
      <c r="A15">
        <v>13</v>
      </c>
      <c r="B15" s="5" t="s">
        <v>124</v>
      </c>
      <c r="C15" s="5">
        <v>2015</v>
      </c>
      <c r="D15" s="14" t="s">
        <v>99</v>
      </c>
      <c r="E15" s="5" t="s">
        <v>12</v>
      </c>
      <c r="F15" s="5">
        <v>9</v>
      </c>
      <c r="G15" s="6" cm="1">
        <f t="array" ref="G15">SUMPRODUCT((F15&lt;=$F$3:$F$47)/COUNTIF($F$3:$F$47,$F$3:$F$47))</f>
        <v>3</v>
      </c>
      <c r="H15" s="5">
        <v>8.8000000000000007</v>
      </c>
      <c r="I15" s="6" cm="1">
        <f t="array" ref="I15">SUMPRODUCT((H15&lt;=$H$3:$H$47)/COUNTIF($H$3:$H$47,$H$3:$H$47))</f>
        <v>2</v>
      </c>
      <c r="J15" s="5">
        <v>9.3000000000000007</v>
      </c>
      <c r="K15" s="6" cm="1">
        <f t="array" ref="K15">SUMPRODUCT((J15&lt;=$J$3:$J$47)/COUNTIF($J$3:$J$47,$J$3:$J$47))</f>
        <v>2</v>
      </c>
      <c r="L15" s="5">
        <v>9.35</v>
      </c>
      <c r="M15" s="6" cm="1">
        <f t="array" ref="M15">SUMPRODUCT((L15&lt;=$L$3:$L$47)/COUNTIF($L$3:$L$47,$L$3:$L$47))</f>
        <v>4</v>
      </c>
      <c r="N15" s="5">
        <v>8.9</v>
      </c>
      <c r="O15" s="6" cm="1">
        <f t="array" ref="O15">SUMPRODUCT((N15&lt;=$N$3:$N$47)/COUNTIF($N$3:$N$47,$N$3:$N$47))</f>
        <v>6</v>
      </c>
      <c r="P15" s="5">
        <v>9.5</v>
      </c>
      <c r="Q15" s="6" cm="1">
        <f t="array" ref="Q15">SUMPRODUCT((P15&lt;=$P$3:$P$47)/COUNTIF($P$3:$P$47,$P$3:$P$47))</f>
        <v>2</v>
      </c>
      <c r="R15" s="5">
        <f t="shared" si="0"/>
        <v>54.85</v>
      </c>
      <c r="S15" s="6" cm="1">
        <f t="array" ref="S15">SUMPRODUCT((R15&lt;=$R$3:$R$47)/COUNTIF($R$3:$R$47,$R$3:$R$47))</f>
        <v>1</v>
      </c>
    </row>
    <row r="16" spans="1:19" x14ac:dyDescent="0.2">
      <c r="A16">
        <v>6</v>
      </c>
      <c r="B16" s="5" t="s">
        <v>125</v>
      </c>
      <c r="C16" s="5">
        <v>2015</v>
      </c>
      <c r="D16" s="14" t="s">
        <v>99</v>
      </c>
      <c r="E16" s="5" t="s">
        <v>36</v>
      </c>
      <c r="F16" s="5">
        <v>8.6</v>
      </c>
      <c r="G16" s="6" cm="1">
        <f t="array" ref="G16">SUMPRODUCT((F16&lt;=$F$3:$F$47)/COUNTIF($F$3:$F$47,$F$3:$F$47))</f>
        <v>6</v>
      </c>
      <c r="H16" s="5">
        <v>8</v>
      </c>
      <c r="I16" s="6" cm="1">
        <f t="array" ref="I16">SUMPRODUCT((H16&lt;=$H$3:$H$47)/COUNTIF($H$3:$H$47,$H$3:$H$47))</f>
        <v>6</v>
      </c>
      <c r="J16" s="5">
        <v>8</v>
      </c>
      <c r="K16" s="6" cm="1">
        <f t="array" ref="K16">SUMPRODUCT((J16&lt;=$J$3:$J$47)/COUNTIF($J$3:$J$47,$J$3:$J$47))</f>
        <v>12</v>
      </c>
      <c r="L16" s="5">
        <v>9.4</v>
      </c>
      <c r="M16" s="6" cm="1">
        <f t="array" ref="M16">SUMPRODUCT((L16&lt;=$L$3:$L$47)/COUNTIF($L$3:$L$47,$L$3:$L$47))</f>
        <v>3</v>
      </c>
      <c r="N16" s="5">
        <v>9.1</v>
      </c>
      <c r="O16" s="6" cm="1">
        <f t="array" ref="O16">SUMPRODUCT((N16&lt;=$N$3:$N$47)/COUNTIF($N$3:$N$47,$N$3:$N$47))</f>
        <v>3</v>
      </c>
      <c r="P16" s="5">
        <v>9.3000000000000007</v>
      </c>
      <c r="Q16" s="6" cm="1">
        <f t="array" ref="Q16">SUMPRODUCT((P16&lt;=$P$3:$P$47)/COUNTIF($P$3:$P$47,$P$3:$P$47))</f>
        <v>4</v>
      </c>
      <c r="R16" s="5">
        <f t="shared" si="0"/>
        <v>52.400000000000006</v>
      </c>
      <c r="S16" s="6" cm="1">
        <f t="array" ref="S16">SUMPRODUCT((R16&lt;=$R$3:$R$47)/COUNTIF($R$3:$R$47,$R$3:$R$47))</f>
        <v>6</v>
      </c>
    </row>
    <row r="17" spans="1:19" x14ac:dyDescent="0.2">
      <c r="A17">
        <v>3</v>
      </c>
      <c r="B17" s="5" t="s">
        <v>126</v>
      </c>
      <c r="C17" s="5">
        <v>2015</v>
      </c>
      <c r="D17" s="14" t="s">
        <v>99</v>
      </c>
      <c r="E17" s="5" t="s">
        <v>36</v>
      </c>
      <c r="F17" s="5">
        <v>8.6999999999999993</v>
      </c>
      <c r="G17" s="18" cm="1">
        <f t="array" ref="G17">SUMPRODUCT((F17&lt;=$F$3:$F$47)/COUNTIF($F$3:$F$47,$F$3:$F$47))</f>
        <v>5</v>
      </c>
      <c r="H17" s="5">
        <v>7.9</v>
      </c>
      <c r="I17" s="6" cm="1">
        <f t="array" ref="I17">SUMPRODUCT((H17&lt;=$H$3:$H$47)/COUNTIF($H$3:$H$47,$H$3:$H$47))</f>
        <v>7</v>
      </c>
      <c r="J17" s="5">
        <v>9.1999999999999993</v>
      </c>
      <c r="K17" s="6" cm="1">
        <f t="array" ref="K17">SUMPRODUCT((J17&lt;=$J$3:$J$47)/COUNTIF($J$3:$J$47,$J$3:$J$47))</f>
        <v>4</v>
      </c>
      <c r="L17" s="5">
        <v>8.4</v>
      </c>
      <c r="M17" s="6" cm="1">
        <f t="array" ref="M17">SUMPRODUCT((L17&lt;=$L$3:$L$47)/COUNTIF($L$3:$L$47,$L$3:$L$47))</f>
        <v>12</v>
      </c>
      <c r="N17" s="5">
        <v>8.85</v>
      </c>
      <c r="O17" s="6" cm="1">
        <f t="array" ref="O17">SUMPRODUCT((N17&lt;=$N$3:$N$47)/COUNTIF($N$3:$N$47,$N$3:$N$47))</f>
        <v>7</v>
      </c>
      <c r="P17" s="5">
        <v>8.3000000000000007</v>
      </c>
      <c r="Q17" s="6" cm="1">
        <f t="array" ref="Q17">SUMPRODUCT((P17&lt;=$P$3:$P$47)/COUNTIF($P$3:$P$47,$P$3:$P$47))</f>
        <v>11</v>
      </c>
      <c r="R17" s="5">
        <f t="shared" si="0"/>
        <v>51.350000000000009</v>
      </c>
      <c r="S17" s="6" cm="1">
        <f t="array" ref="S17">SUMPRODUCT((R17&lt;=$R$3:$R$47)/COUNTIF($R$3:$R$47,$R$3:$R$47))</f>
        <v>10</v>
      </c>
    </row>
    <row r="18" spans="1:19" x14ac:dyDescent="0.2">
      <c r="B18" s="2"/>
      <c r="C18" s="2"/>
      <c r="D18" s="2"/>
      <c r="E18" s="1"/>
      <c r="F18">
        <v>0</v>
      </c>
      <c r="G18" s="4"/>
      <c r="H18">
        <v>0</v>
      </c>
      <c r="I18" s="4"/>
      <c r="J18">
        <v>0</v>
      </c>
      <c r="K18" s="4"/>
      <c r="L18">
        <v>0</v>
      </c>
      <c r="M18" s="4"/>
      <c r="N18">
        <v>0</v>
      </c>
      <c r="O18" s="4"/>
      <c r="P18">
        <v>0</v>
      </c>
      <c r="Q18" s="4"/>
      <c r="R18">
        <v>0</v>
      </c>
      <c r="S18" s="4"/>
    </row>
    <row r="21" spans="1:19" x14ac:dyDescent="0.2">
      <c r="B21" t="s">
        <v>243</v>
      </c>
    </row>
  </sheetData>
  <conditionalFormatting sqref="B1:S1 F2:S2 G3:S18">
    <cfRule type="cellIs" dxfId="115" priority="2" stopIfTrue="1" operator="equal">
      <formula>3</formula>
    </cfRule>
  </conditionalFormatting>
  <conditionalFormatting sqref="G3:G18 I3:I18 K3:K18 M3:M18 O3:O18 Q3:Q18 S3:S18">
    <cfRule type="cellIs" dxfId="114" priority="9" operator="equal">
      <formula>4</formula>
    </cfRule>
    <cfRule type="cellIs" dxfId="113" priority="11" operator="equal">
      <formula>2</formula>
    </cfRule>
    <cfRule type="cellIs" dxfId="112" priority="12" operator="equal">
      <formula>1</formula>
    </cfRule>
  </conditionalFormatting>
  <conditionalFormatting sqref="G3:G18 I3:I18 K3:K18 M3:M18 O3:O18 Q3:S18">
    <cfRule type="cellIs" dxfId="111" priority="5" stopIfTrue="1" operator="equal">
      <formula>4</formula>
    </cfRule>
    <cfRule type="cellIs" dxfId="110" priority="7" stopIfTrue="1" operator="equal">
      <formula>2</formula>
    </cfRule>
    <cfRule type="cellIs" dxfId="109" priority="8" stopIfTrue="1" operator="equal">
      <formula>1</formula>
    </cfRule>
    <cfRule type="cellIs" dxfId="108" priority="10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EC5D-A4B4-9041-B631-54CEF3F1D41B}">
  <dimension ref="A1:S20"/>
  <sheetViews>
    <sheetView workbookViewId="0">
      <selection activeCell="Q14" sqref="Q14"/>
    </sheetView>
  </sheetViews>
  <sheetFormatPr baseColWidth="10" defaultColWidth="10.83203125" defaultRowHeight="16" x14ac:dyDescent="0.2"/>
  <cols>
    <col min="1" max="1" width="3.1640625" bestFit="1" customWidth="1"/>
    <col min="2" max="2" width="19.332031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44</v>
      </c>
      <c r="B3" s="5" t="s">
        <v>127</v>
      </c>
      <c r="C3" s="5">
        <v>2014</v>
      </c>
      <c r="D3" s="14" t="s">
        <v>99</v>
      </c>
      <c r="E3" s="5" t="s">
        <v>18</v>
      </c>
      <c r="F3" s="5">
        <v>8.65</v>
      </c>
      <c r="G3" s="6" cm="1">
        <f t="array" ref="G3">SUMPRODUCT((F3&lt;=$F$3:$F$49)/COUNTIF($F$3:$F$49,$F$3:$F$49))</f>
        <v>5</v>
      </c>
      <c r="H3" s="5">
        <v>7</v>
      </c>
      <c r="I3" s="6" cm="1">
        <f t="array" ref="I3">SUMPRODUCT((H3&lt;=$H$3:$H$49)/COUNTIF($H$3:$H$49,$H$3:$H$49))</f>
        <v>8</v>
      </c>
      <c r="J3" s="5">
        <v>8.75</v>
      </c>
      <c r="K3" s="6" cm="1">
        <f t="array" ref="K3">SUMPRODUCT((J3&lt;=$J$3:$J$49)/COUNTIF($J$3:$J$49,$J$3:$J$49))</f>
        <v>8</v>
      </c>
      <c r="L3" s="5">
        <v>9</v>
      </c>
      <c r="M3" s="6" cm="1">
        <f t="array" ref="M3">SUMPRODUCT((L3&lt;=$L$3:$L$49)/COUNTIF($L$3:$L$49,$L$3:$L$49))</f>
        <v>5</v>
      </c>
      <c r="N3" s="5">
        <v>8.75</v>
      </c>
      <c r="O3" s="6" cm="1">
        <f t="array" ref="O3">SUMPRODUCT((N3&lt;=$N$3:$N$49)/COUNTIF($N$3:$N$49,$N$3:$N$49))</f>
        <v>6</v>
      </c>
      <c r="P3" s="5">
        <v>8.5</v>
      </c>
      <c r="Q3" s="6" cm="1">
        <f t="array" ref="Q3">SUMPRODUCT((P3&lt;=$P$3:$P$49)/COUNTIF($P$3:$P$49,$P$3:$P$49))</f>
        <v>10</v>
      </c>
      <c r="R3" s="5">
        <f>SUM(F3,H3,J3,L3,N3,P3)</f>
        <v>50.65</v>
      </c>
      <c r="S3" s="6" cm="1">
        <f t="array" ref="S3">SUMPRODUCT((R3&lt;=$R$3:$R$49)/COUNTIF($R$3:$R$49,$R$3:$R$49))</f>
        <v>11</v>
      </c>
    </row>
    <row r="4" spans="1:19" x14ac:dyDescent="0.2">
      <c r="A4">
        <v>45</v>
      </c>
      <c r="B4" s="5" t="s">
        <v>128</v>
      </c>
      <c r="C4" s="5">
        <v>2014</v>
      </c>
      <c r="D4" s="14" t="s">
        <v>99</v>
      </c>
      <c r="E4" s="5" t="s">
        <v>18</v>
      </c>
      <c r="F4" s="5">
        <v>9.1</v>
      </c>
      <c r="G4" s="6" cm="1">
        <f t="array" ref="G4">SUMPRODUCT((F4&lt;=$F$3:$F$49)/COUNTIF($F$3:$F$49,$F$3:$F$49))</f>
        <v>1</v>
      </c>
      <c r="H4" s="5">
        <v>7.9</v>
      </c>
      <c r="I4" s="6" cm="1">
        <f t="array" ref="I4">SUMPRODUCT((H4&lt;=$H$3:$H$49)/COUNTIF($H$3:$H$49,$H$3:$H$49))</f>
        <v>6</v>
      </c>
      <c r="J4" s="5">
        <v>9.0500000000000007</v>
      </c>
      <c r="K4" s="6" cm="1">
        <f t="array" ref="K4">SUMPRODUCT((J4&lt;=$J$3:$J$49)/COUNTIF($J$3:$J$49,$J$3:$J$49))</f>
        <v>5</v>
      </c>
      <c r="L4" s="5">
        <v>7.4</v>
      </c>
      <c r="M4" s="6" cm="1">
        <f t="array" ref="M4">SUMPRODUCT((L4&lt;=$L$3:$L$49)/COUNTIF($L$3:$L$49,$L$3:$L$49))</f>
        <v>9</v>
      </c>
      <c r="N4" s="5">
        <v>8.5</v>
      </c>
      <c r="O4" s="6" cm="1">
        <f t="array" ref="O4">SUMPRODUCT((N4&lt;=$N$3:$N$49)/COUNTIF($N$3:$N$49,$N$3:$N$49))</f>
        <v>8</v>
      </c>
      <c r="P4" s="5">
        <v>8.85</v>
      </c>
      <c r="Q4" s="6" cm="1">
        <f t="array" ref="Q4">SUMPRODUCT((P4&lt;=$P$3:$P$49)/COUNTIF($P$3:$P$49,$P$3:$P$49))</f>
        <v>7</v>
      </c>
      <c r="R4" s="5">
        <f t="shared" ref="R4:R14" si="0">SUM(F4,H4,J4,L4,N4,P4)</f>
        <v>50.800000000000004</v>
      </c>
      <c r="S4" s="6" cm="1">
        <f t="array" ref="S4">SUMPRODUCT((R4&lt;=$R$3:$R$49)/COUNTIF($R$3:$R$49,$R$3:$R$49))</f>
        <v>10</v>
      </c>
    </row>
    <row r="5" spans="1:19" x14ac:dyDescent="0.2">
      <c r="A5">
        <v>21</v>
      </c>
      <c r="B5" s="5" t="s">
        <v>129</v>
      </c>
      <c r="C5" s="5">
        <v>2014</v>
      </c>
      <c r="D5" s="14" t="s">
        <v>99</v>
      </c>
      <c r="E5" s="5" t="s">
        <v>34</v>
      </c>
      <c r="F5" s="5">
        <v>8.3000000000000007</v>
      </c>
      <c r="G5" s="6" cm="1">
        <f t="array" ref="G5">SUMPRODUCT((F5&lt;=$F$3:$F$49)/COUNTIF($F$3:$F$49,$F$3:$F$49))</f>
        <v>8</v>
      </c>
      <c r="H5" s="5">
        <v>8</v>
      </c>
      <c r="I5" s="6" cm="1">
        <f t="array" ref="I5">SUMPRODUCT((H5&lt;=$H$3:$H$49)/COUNTIF($H$3:$H$49,$H$3:$H$49))</f>
        <v>5</v>
      </c>
      <c r="J5" s="5">
        <v>9.4499999999999993</v>
      </c>
      <c r="K5" s="6" cm="1">
        <f t="array" ref="K5">SUMPRODUCT((J5&lt;=$J$3:$J$49)/COUNTIF($J$3:$J$49,$J$3:$J$49))</f>
        <v>1</v>
      </c>
      <c r="L5" s="5">
        <v>8.8000000000000007</v>
      </c>
      <c r="M5" s="6" cm="1">
        <f t="array" ref="M5">SUMPRODUCT((L5&lt;=$L$3:$L$49)/COUNTIF($L$3:$L$49,$L$3:$L$49))</f>
        <v>6</v>
      </c>
      <c r="N5" s="5">
        <v>8.6999999999999993</v>
      </c>
      <c r="O5" s="6" cm="1">
        <f t="array" ref="O5">SUMPRODUCT((N5&lt;=$N$3:$N$49)/COUNTIF($N$3:$N$49,$N$3:$N$49))</f>
        <v>7</v>
      </c>
      <c r="P5" s="5">
        <v>9.15</v>
      </c>
      <c r="Q5" s="6" cm="1">
        <f t="array" ref="Q5">SUMPRODUCT((P5&lt;=$P$3:$P$49)/COUNTIF($P$3:$P$49,$P$3:$P$49))</f>
        <v>5</v>
      </c>
      <c r="R5" s="5">
        <f t="shared" si="0"/>
        <v>52.4</v>
      </c>
      <c r="S5" s="6" cm="1">
        <f t="array" ref="S5">SUMPRODUCT((R5&lt;=$R$3:$R$49)/COUNTIF($R$3:$R$49,$R$3:$R$49))</f>
        <v>6</v>
      </c>
    </row>
    <row r="6" spans="1:19" x14ac:dyDescent="0.2">
      <c r="A6">
        <v>22</v>
      </c>
      <c r="B6" s="5" t="s">
        <v>130</v>
      </c>
      <c r="C6" s="5">
        <v>2014</v>
      </c>
      <c r="D6" s="14" t="s">
        <v>99</v>
      </c>
      <c r="E6" s="5" t="s">
        <v>34</v>
      </c>
      <c r="F6" s="5">
        <v>8.1</v>
      </c>
      <c r="G6" s="6" cm="1">
        <f t="array" ref="G6">SUMPRODUCT((F6&lt;=$F$3:$F$49)/COUNTIF($F$3:$F$49,$F$3:$F$49))</f>
        <v>9</v>
      </c>
      <c r="H6" s="5">
        <v>8.3000000000000007</v>
      </c>
      <c r="I6" s="6" cm="1">
        <f t="array" ref="I6">SUMPRODUCT((H6&lt;=$H$3:$H$49)/COUNTIF($H$3:$H$49,$H$3:$H$49))</f>
        <v>3</v>
      </c>
      <c r="J6" s="5">
        <v>9</v>
      </c>
      <c r="K6" s="6" cm="1">
        <f t="array" ref="K6">SUMPRODUCT((J6&lt;=$J$3:$J$49)/COUNTIF($J$3:$J$49,$J$3:$J$49))</f>
        <v>6</v>
      </c>
      <c r="L6" s="5">
        <v>9.35</v>
      </c>
      <c r="M6" s="6" cm="1">
        <f t="array" ref="M6">SUMPRODUCT((L6&lt;=$L$3:$L$49)/COUNTIF($L$3:$L$49,$L$3:$L$49))</f>
        <v>2</v>
      </c>
      <c r="N6" s="5">
        <v>8.6999999999999993</v>
      </c>
      <c r="O6" s="6" cm="1">
        <f t="array" ref="O6">SUMPRODUCT((N6&lt;=$N$3:$N$49)/COUNTIF($N$3:$N$49,$N$3:$N$49))</f>
        <v>7</v>
      </c>
      <c r="P6" s="5">
        <v>8.75</v>
      </c>
      <c r="Q6" s="6" cm="1">
        <f t="array" ref="Q6">SUMPRODUCT((P6&lt;=$P$3:$P$49)/COUNTIF($P$3:$P$49,$P$3:$P$49))</f>
        <v>8</v>
      </c>
      <c r="R6" s="5">
        <f t="shared" si="0"/>
        <v>52.2</v>
      </c>
      <c r="S6" s="6" cm="1">
        <f t="array" ref="S6">SUMPRODUCT((R6&lt;=$R$3:$R$49)/COUNTIF($R$3:$R$49,$R$3:$R$49))</f>
        <v>7</v>
      </c>
    </row>
    <row r="7" spans="1:19" x14ac:dyDescent="0.2">
      <c r="A7">
        <v>23</v>
      </c>
      <c r="B7" s="5" t="s">
        <v>131</v>
      </c>
      <c r="C7" s="5">
        <v>2014</v>
      </c>
      <c r="D7" s="14" t="s">
        <v>99</v>
      </c>
      <c r="E7" s="5" t="s">
        <v>34</v>
      </c>
      <c r="F7" s="7">
        <v>0</v>
      </c>
      <c r="G7" s="6" cm="1">
        <f t="array" ref="G7">SUMPRODUCT((F7&lt;=$F$3:$F$49)/COUNTIF($F$3:$F$49,$F$3:$F$49))</f>
        <v>27</v>
      </c>
      <c r="H7" s="5">
        <v>0</v>
      </c>
      <c r="I7" s="6" cm="1">
        <f t="array" ref="I7">SUMPRODUCT((H7&lt;=$H$3:$H$49)/COUNTIF($H$3:$H$49,$H$3:$H$49))</f>
        <v>26</v>
      </c>
      <c r="J7" s="5">
        <v>0</v>
      </c>
      <c r="K7" s="6" cm="1">
        <f t="array" ref="K7">SUMPRODUCT((J7&lt;=$J$3:$J$49)/COUNTIF($J$3:$J$49,$J$3:$J$49))</f>
        <v>26</v>
      </c>
      <c r="L7" s="5">
        <v>0</v>
      </c>
      <c r="M7" s="6" cm="1">
        <f t="array" ref="M7">SUMPRODUCT((L7&lt;=$L$3:$L$49)/COUNTIF($L$3:$L$49,$L$3:$L$49))</f>
        <v>27</v>
      </c>
      <c r="N7" s="5">
        <v>0</v>
      </c>
      <c r="O7" s="6" cm="1">
        <f t="array" ref="O7">SUMPRODUCT((N7&lt;=$N$3:$N$49)/COUNTIF($N$3:$N$49,$N$3:$N$49))</f>
        <v>27</v>
      </c>
      <c r="P7" s="5">
        <v>0</v>
      </c>
      <c r="Q7" s="6" cm="1">
        <f t="array" ref="Q7">SUMPRODUCT((P7&lt;=$P$3:$P$49)/COUNTIF($P$3:$P$49,$P$3:$P$49))</f>
        <v>28</v>
      </c>
      <c r="R7" s="5">
        <f t="shared" si="0"/>
        <v>0</v>
      </c>
      <c r="S7" s="6" cm="1">
        <f t="array" ref="S7">SUMPRODUCT((R7&lt;=$R$3:$R$49)/COUNTIF($R$3:$R$49,$R$3:$R$49))</f>
        <v>29</v>
      </c>
    </row>
    <row r="8" spans="1:19" x14ac:dyDescent="0.2">
      <c r="A8">
        <v>33</v>
      </c>
      <c r="B8" s="5" t="s">
        <v>132</v>
      </c>
      <c r="C8" s="5">
        <v>2014</v>
      </c>
      <c r="D8" s="14" t="s">
        <v>99</v>
      </c>
      <c r="E8" s="5" t="s">
        <v>12</v>
      </c>
      <c r="F8" s="5">
        <v>8.5</v>
      </c>
      <c r="G8" s="6" cm="1">
        <f t="array" ref="G8">SUMPRODUCT((F8&lt;=$F$3:$F$49)/COUNTIF($F$3:$F$49,$F$3:$F$49))</f>
        <v>7</v>
      </c>
      <c r="H8" s="5">
        <v>8.4</v>
      </c>
      <c r="I8" s="6" cm="1">
        <f t="array" ref="I8">SUMPRODUCT((H8&lt;=$H$3:$H$49)/COUNTIF($H$3:$H$49,$H$3:$H$49))</f>
        <v>2</v>
      </c>
      <c r="J8" s="5">
        <v>9.4</v>
      </c>
      <c r="K8" s="6" cm="1">
        <f t="array" ref="K8">SUMPRODUCT((J8&lt;=$J$3:$J$49)/COUNTIF($J$3:$J$49,$J$3:$J$49))</f>
        <v>2</v>
      </c>
      <c r="L8" s="5">
        <v>9.5</v>
      </c>
      <c r="M8" s="6" cm="1">
        <f t="array" ref="M8">SUMPRODUCT((L8&lt;=$L$3:$L$49)/COUNTIF($L$3:$L$49,$L$3:$L$49))</f>
        <v>1</v>
      </c>
      <c r="N8" s="5">
        <v>9.1</v>
      </c>
      <c r="O8" s="6" cm="1">
        <f t="array" ref="O8">SUMPRODUCT((N8&lt;=$N$3:$N$49)/COUNTIF($N$3:$N$49,$N$3:$N$49))</f>
        <v>4</v>
      </c>
      <c r="P8" s="5">
        <v>9.65</v>
      </c>
      <c r="Q8" s="6" cm="1">
        <f t="array" ref="Q8">SUMPRODUCT((P8&lt;=$P$3:$P$49)/COUNTIF($P$3:$P$49,$P$3:$P$49))</f>
        <v>2</v>
      </c>
      <c r="R8" s="5">
        <f t="shared" si="0"/>
        <v>54.55</v>
      </c>
      <c r="S8" s="6" cm="1">
        <f t="array" ref="S8">SUMPRODUCT((R8&lt;=$R$3:$R$49)/COUNTIF($R$3:$R$49,$R$3:$R$49))</f>
        <v>2</v>
      </c>
    </row>
    <row r="9" spans="1:19" x14ac:dyDescent="0.2">
      <c r="A9">
        <v>34</v>
      </c>
      <c r="B9" s="5" t="s">
        <v>133</v>
      </c>
      <c r="C9" s="5">
        <v>2014</v>
      </c>
      <c r="D9" s="14" t="s">
        <v>99</v>
      </c>
      <c r="E9" s="5" t="s">
        <v>12</v>
      </c>
      <c r="F9" s="5">
        <v>8.5</v>
      </c>
      <c r="G9" s="6" cm="1">
        <f t="array" ref="G9">SUMPRODUCT((F9&lt;=$F$3:$F$49)/COUNTIF($F$3:$F$49,$F$3:$F$49))</f>
        <v>7</v>
      </c>
      <c r="H9" s="5">
        <v>8.1</v>
      </c>
      <c r="I9" s="6" cm="1">
        <f t="array" ref="I9">SUMPRODUCT((H9&lt;=$H$3:$H$49)/COUNTIF($H$3:$H$49,$H$3:$H$49))</f>
        <v>4</v>
      </c>
      <c r="J9" s="5">
        <v>9</v>
      </c>
      <c r="K9" s="6" cm="1">
        <f t="array" ref="K9">SUMPRODUCT((J9&lt;=$J$3:$J$49)/COUNTIF($J$3:$J$49,$J$3:$J$49))</f>
        <v>6</v>
      </c>
      <c r="L9" s="5">
        <v>8.8000000000000007</v>
      </c>
      <c r="M9" s="6" cm="1">
        <f t="array" ref="M9">SUMPRODUCT((L9&lt;=$L$3:$L$49)/COUNTIF($L$3:$L$49,$L$3:$L$49))</f>
        <v>6</v>
      </c>
      <c r="N9" s="5">
        <v>9.1999999999999993</v>
      </c>
      <c r="O9" s="6" cm="1">
        <f t="array" ref="O9">SUMPRODUCT((N9&lt;=$N$3:$N$49)/COUNTIF($N$3:$N$49,$N$3:$N$49))</f>
        <v>2</v>
      </c>
      <c r="P9" s="5">
        <v>9.35</v>
      </c>
      <c r="Q9" s="6" cm="1">
        <f t="array" ref="Q9">SUMPRODUCT((P9&lt;=$P$3:$P$49)/COUNTIF($P$3:$P$49,$P$3:$P$49))</f>
        <v>3</v>
      </c>
      <c r="R9" s="5">
        <f t="shared" si="0"/>
        <v>52.95000000000001</v>
      </c>
      <c r="S9" s="6" cm="1">
        <f t="array" ref="S9">SUMPRODUCT((R9&lt;=$R$3:$R$49)/COUNTIF($R$3:$R$49,$R$3:$R$49))</f>
        <v>4</v>
      </c>
    </row>
    <row r="10" spans="1:19" x14ac:dyDescent="0.2">
      <c r="A10">
        <v>35</v>
      </c>
      <c r="B10" s="5" t="s">
        <v>134</v>
      </c>
      <c r="C10" s="5">
        <v>2014</v>
      </c>
      <c r="D10" s="14" t="s">
        <v>99</v>
      </c>
      <c r="E10" s="5" t="s">
        <v>12</v>
      </c>
      <c r="F10" s="5">
        <v>9</v>
      </c>
      <c r="G10" s="6" cm="1">
        <f t="array" ref="G10">SUMPRODUCT((F10&lt;=$F$3:$F$49)/COUNTIF($F$3:$F$49,$F$3:$F$49))</f>
        <v>2</v>
      </c>
      <c r="H10" s="5">
        <v>8.3000000000000007</v>
      </c>
      <c r="I10" s="6" cm="1">
        <f t="array" ref="I10">SUMPRODUCT((H10&lt;=$H$3:$H$49)/COUNTIF($H$3:$H$49,$H$3:$H$49))</f>
        <v>3</v>
      </c>
      <c r="J10" s="5">
        <v>9.15</v>
      </c>
      <c r="K10" s="6" cm="1">
        <f t="array" ref="K10">SUMPRODUCT((J10&lt;=$J$3:$J$49)/COUNTIF($J$3:$J$49,$J$3:$J$49))</f>
        <v>4</v>
      </c>
      <c r="L10" s="5">
        <v>8.6999999999999993</v>
      </c>
      <c r="M10" s="6" cm="1">
        <f t="array" ref="M10">SUMPRODUCT((L10&lt;=$L$3:$L$49)/COUNTIF($L$3:$L$49,$L$3:$L$49))</f>
        <v>7</v>
      </c>
      <c r="N10" s="5">
        <v>9.4499999999999993</v>
      </c>
      <c r="O10" s="6" cm="1">
        <f t="array" ref="O10">SUMPRODUCT((N10&lt;=$N$3:$N$49)/COUNTIF($N$3:$N$49,$N$3:$N$49))</f>
        <v>1</v>
      </c>
      <c r="P10" s="5">
        <v>9.35</v>
      </c>
      <c r="Q10" s="6" cm="1">
        <f t="array" ref="Q10">SUMPRODUCT((P10&lt;=$P$3:$P$49)/COUNTIF($P$3:$P$49,$P$3:$P$49))</f>
        <v>3</v>
      </c>
      <c r="R10" s="5">
        <f t="shared" si="0"/>
        <v>53.95000000000001</v>
      </c>
      <c r="S10" s="6" cm="1">
        <f t="array" ref="S10">SUMPRODUCT((R10&lt;=$R$3:$R$49)/COUNTIF($R$3:$R$49,$R$3:$R$49))</f>
        <v>3</v>
      </c>
    </row>
    <row r="11" spans="1:19" x14ac:dyDescent="0.2">
      <c r="A11">
        <v>14</v>
      </c>
      <c r="B11" s="5" t="s">
        <v>135</v>
      </c>
      <c r="C11" s="5">
        <v>2014</v>
      </c>
      <c r="D11" s="14" t="s">
        <v>99</v>
      </c>
      <c r="E11" s="5" t="s">
        <v>12</v>
      </c>
      <c r="F11" s="5">
        <v>8.8000000000000007</v>
      </c>
      <c r="G11" s="6" cm="1">
        <f t="array" ref="G11">SUMPRODUCT((F11&lt;=$F$3:$F$49)/COUNTIF($F$3:$F$49,$F$3:$F$49))</f>
        <v>3</v>
      </c>
      <c r="H11" s="5">
        <v>7.5</v>
      </c>
      <c r="I11" s="6" cm="1">
        <f t="array" ref="I11">SUMPRODUCT((H11&lt;=$H$3:$H$49)/COUNTIF($H$3:$H$49,$H$3:$H$49))</f>
        <v>7</v>
      </c>
      <c r="J11" s="5">
        <v>9.15</v>
      </c>
      <c r="K11" s="6" cm="1">
        <f t="array" ref="K11">SUMPRODUCT((J11&lt;=$J$3:$J$49)/COUNTIF($J$3:$J$49,$J$3:$J$49))</f>
        <v>4</v>
      </c>
      <c r="L11" s="5">
        <v>8.6999999999999993</v>
      </c>
      <c r="M11" s="6" cm="1">
        <f t="array" ref="M11">SUMPRODUCT((L11&lt;=$L$3:$L$49)/COUNTIF($L$3:$L$49,$L$3:$L$49))</f>
        <v>7</v>
      </c>
      <c r="N11" s="5">
        <v>9.1</v>
      </c>
      <c r="O11" s="6" cm="1">
        <f t="array" ref="O11">SUMPRODUCT((N11&lt;=$N$3:$N$49)/COUNTIF($N$3:$N$49,$N$3:$N$49))</f>
        <v>4</v>
      </c>
      <c r="P11" s="5">
        <v>9.3000000000000007</v>
      </c>
      <c r="Q11" s="6" cm="1">
        <f t="array" ref="Q11">SUMPRODUCT((P11&lt;=$P$3:$P$49)/COUNTIF($P$3:$P$49,$P$3:$P$49))</f>
        <v>4</v>
      </c>
      <c r="R11" s="5">
        <f t="shared" si="0"/>
        <v>52.550000000000011</v>
      </c>
      <c r="S11" s="6" cm="1">
        <f t="array" ref="S11">SUMPRODUCT((R11&lt;=$R$3:$R$49)/COUNTIF($R$3:$R$49,$R$3:$R$49))</f>
        <v>5</v>
      </c>
    </row>
    <row r="12" spans="1:19" x14ac:dyDescent="0.2">
      <c r="A12">
        <v>15</v>
      </c>
      <c r="B12" s="5" t="s">
        <v>136</v>
      </c>
      <c r="C12" s="5">
        <v>2014</v>
      </c>
      <c r="D12" s="14" t="s">
        <v>99</v>
      </c>
      <c r="E12" s="5" t="s">
        <v>12</v>
      </c>
      <c r="F12" s="5">
        <v>8.6</v>
      </c>
      <c r="G12" s="6" cm="1">
        <f t="array" ref="G12">SUMPRODUCT((F12&lt;=$F$3:$F$49)/COUNTIF($F$3:$F$49,$F$3:$F$49))</f>
        <v>6</v>
      </c>
      <c r="H12" s="5">
        <v>7.5</v>
      </c>
      <c r="I12" s="6" cm="1">
        <f t="array" ref="I12">SUMPRODUCT((H12&lt;=$H$3:$H$49)/COUNTIF($H$3:$H$49,$H$3:$H$49))</f>
        <v>7</v>
      </c>
      <c r="J12" s="5">
        <v>8.8000000000000007</v>
      </c>
      <c r="K12" s="6" cm="1">
        <f t="array" ref="K12">SUMPRODUCT((J12&lt;=$J$3:$J$49)/COUNTIF($J$3:$J$49,$J$3:$J$49))</f>
        <v>7</v>
      </c>
      <c r="L12" s="5">
        <v>9.1999999999999993</v>
      </c>
      <c r="M12" s="6" cm="1">
        <f t="array" ref="M12">SUMPRODUCT((L12&lt;=$L$3:$L$49)/COUNTIF($L$3:$L$49,$L$3:$L$49))</f>
        <v>3</v>
      </c>
      <c r="N12" s="5">
        <v>7.75</v>
      </c>
      <c r="O12" s="6" cm="1">
        <f t="array" ref="O12">SUMPRODUCT((N12&lt;=$N$3:$N$49)/COUNTIF($N$3:$N$49,$N$3:$N$49))</f>
        <v>9</v>
      </c>
      <c r="P12" s="5">
        <v>9.1</v>
      </c>
      <c r="Q12" s="6" cm="1">
        <f t="array" ref="Q12">SUMPRODUCT((P12&lt;=$P$3:$P$49)/COUNTIF($P$3:$P$49,$P$3:$P$49))</f>
        <v>6</v>
      </c>
      <c r="R12" s="5">
        <f t="shared" si="0"/>
        <v>50.95</v>
      </c>
      <c r="S12" s="6" cm="1">
        <f t="array" ref="S12">SUMPRODUCT((R12&lt;=$R$3:$R$49)/COUNTIF($R$3:$R$49,$R$3:$R$49))</f>
        <v>9</v>
      </c>
    </row>
    <row r="13" spans="1:19" x14ac:dyDescent="0.2">
      <c r="A13">
        <v>4</v>
      </c>
      <c r="B13" s="5" t="s">
        <v>137</v>
      </c>
      <c r="C13" s="5">
        <v>2014</v>
      </c>
      <c r="D13" s="14" t="s">
        <v>99</v>
      </c>
      <c r="E13" s="5" t="s">
        <v>36</v>
      </c>
      <c r="F13" s="5">
        <v>8.3000000000000007</v>
      </c>
      <c r="G13" s="6" cm="1">
        <f t="array" ref="G13">SUMPRODUCT((F13&lt;=$F$3:$F$49)/COUNTIF($F$3:$F$49,$F$3:$F$49))</f>
        <v>8</v>
      </c>
      <c r="H13" s="5">
        <v>8.1</v>
      </c>
      <c r="I13" s="6" cm="1">
        <f t="array" ref="I13">SUMPRODUCT((H13&lt;=$H$3:$H$49)/COUNTIF($H$3:$H$49,$H$3:$H$49))</f>
        <v>4</v>
      </c>
      <c r="J13" s="5">
        <v>9.1999999999999993</v>
      </c>
      <c r="K13" s="6" cm="1">
        <f t="array" ref="K13">SUMPRODUCT((J13&lt;=$J$3:$J$49)/COUNTIF($J$3:$J$49,$J$3:$J$49))</f>
        <v>3</v>
      </c>
      <c r="L13" s="5">
        <v>7.8</v>
      </c>
      <c r="M13" s="6" cm="1">
        <f t="array" ref="M13">SUMPRODUCT((L13&lt;=$L$3:$L$49)/COUNTIF($L$3:$L$49,$L$3:$L$49))</f>
        <v>8</v>
      </c>
      <c r="N13" s="5">
        <v>9.15</v>
      </c>
      <c r="O13" s="6" cm="1">
        <f t="array" ref="O13">SUMPRODUCT((N13&lt;=$N$3:$N$49)/COUNTIF($N$3:$N$49,$N$3:$N$49))</f>
        <v>3</v>
      </c>
      <c r="P13" s="5">
        <v>8.65</v>
      </c>
      <c r="Q13" s="6" cm="1">
        <f t="array" ref="Q13">SUMPRODUCT((P13&lt;=$P$3:$P$49)/COUNTIF($P$3:$P$49,$P$3:$P$49))</f>
        <v>9</v>
      </c>
      <c r="R13" s="5">
        <f t="shared" si="0"/>
        <v>51.199999999999996</v>
      </c>
      <c r="S13" s="6" cm="1">
        <f t="array" ref="S13">SUMPRODUCT((R13&lt;=$R$3:$R$49)/COUNTIF($R$3:$R$49,$R$3:$R$49))</f>
        <v>8</v>
      </c>
    </row>
    <row r="14" spans="1:19" x14ac:dyDescent="0.2">
      <c r="A14">
        <v>5</v>
      </c>
      <c r="B14" s="5" t="s">
        <v>138</v>
      </c>
      <c r="C14" s="5">
        <v>2014</v>
      </c>
      <c r="D14" s="14" t="s">
        <v>99</v>
      </c>
      <c r="E14" s="5" t="s">
        <v>36</v>
      </c>
      <c r="F14" s="5">
        <v>8.6999999999999993</v>
      </c>
      <c r="G14" s="6" cm="1">
        <f t="array" ref="G14">SUMPRODUCT((F14&lt;=$F$3:$F$49)/COUNTIF($F$3:$F$49,$F$3:$F$49))</f>
        <v>4</v>
      </c>
      <c r="H14" s="5">
        <v>9</v>
      </c>
      <c r="I14" s="6" cm="1">
        <f t="array" ref="I14">SUMPRODUCT((H14&lt;=$H$3:$H$49)/COUNTIF($H$3:$H$49,$H$3:$H$49))</f>
        <v>1</v>
      </c>
      <c r="J14" s="5">
        <v>9.4</v>
      </c>
      <c r="K14" s="6" cm="1">
        <f t="array" ref="K14">SUMPRODUCT((J14&lt;=$J$3:$J$49)/COUNTIF($J$3:$J$49,$J$3:$J$49))</f>
        <v>2</v>
      </c>
      <c r="L14" s="5">
        <v>9.1</v>
      </c>
      <c r="M14" s="6" cm="1">
        <f t="array" ref="M14">SUMPRODUCT((L14&lt;=$L$3:$L$49)/COUNTIF($L$3:$L$49,$L$3:$L$49))</f>
        <v>4</v>
      </c>
      <c r="N14" s="5">
        <v>9</v>
      </c>
      <c r="O14" s="6" cm="1">
        <f t="array" ref="O14">SUMPRODUCT((N14&lt;=$N$3:$N$49)/COUNTIF($N$3:$N$49,$N$3:$N$49))</f>
        <v>5</v>
      </c>
      <c r="P14" s="5">
        <v>9.6999999999999993</v>
      </c>
      <c r="Q14" s="6" cm="1">
        <f t="array" ref="Q14">SUMPRODUCT((P14&lt;=$P$3:$P$49)/COUNTIF($P$3:$P$49,$P$3:$P$49))</f>
        <v>1</v>
      </c>
      <c r="R14" s="5">
        <f t="shared" si="0"/>
        <v>54.900000000000006</v>
      </c>
      <c r="S14" s="6" cm="1">
        <f t="array" ref="S14">SUMPRODUCT((R14&lt;=$R$3:$R$49)/COUNTIF($R$3:$R$49,$R$3:$R$49))</f>
        <v>1</v>
      </c>
    </row>
    <row r="15" spans="1:19" x14ac:dyDescent="0.2">
      <c r="B15" s="3"/>
      <c r="C15" s="2"/>
      <c r="D15" s="2"/>
      <c r="E15" s="1"/>
      <c r="F15">
        <v>0</v>
      </c>
      <c r="G15" s="4"/>
      <c r="H15">
        <v>0</v>
      </c>
      <c r="I15" s="4"/>
      <c r="J15">
        <v>0</v>
      </c>
      <c r="K15" s="4"/>
      <c r="L15">
        <v>0</v>
      </c>
      <c r="M15" s="4"/>
      <c r="N15">
        <v>0</v>
      </c>
      <c r="O15" s="4"/>
      <c r="P15">
        <v>0</v>
      </c>
      <c r="Q15" s="4"/>
      <c r="R15">
        <v>0</v>
      </c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conditionalFormatting sqref="G3:G20 I3:I20 K3:K20 M3:M20 O3:O20 Q3:Q20 S3:S20">
    <cfRule type="cellIs" dxfId="107" priority="9" operator="equal">
      <formula>4</formula>
    </cfRule>
    <cfRule type="cellIs" dxfId="106" priority="11" operator="equal">
      <formula>2</formula>
    </cfRule>
    <cfRule type="cellIs" dxfId="105" priority="12" operator="equal">
      <formula>1</formula>
    </cfRule>
  </conditionalFormatting>
  <conditionalFormatting sqref="G3:G20 I3:I20 K3:K20 M3:M20 O3:O20 Q3:Q20">
    <cfRule type="cellIs" dxfId="104" priority="10" operator="equal">
      <formula>3</formula>
    </cfRule>
  </conditionalFormatting>
  <conditionalFormatting sqref="G3:G20 I3:I20 K3:K20 M3:M20 O3:O20 Q3:R20">
    <cfRule type="cellIs" dxfId="103" priority="5" stopIfTrue="1" operator="equal">
      <formula>4</formula>
    </cfRule>
    <cfRule type="cellIs" dxfId="102" priority="7" stopIfTrue="1" operator="equal">
      <formula>2</formula>
    </cfRule>
    <cfRule type="cellIs" dxfId="101" priority="8" stopIfTrue="1" operator="equal">
      <formula>1</formula>
    </cfRule>
  </conditionalFormatting>
  <conditionalFormatting sqref="G3:G20 I3:I20 K3:K20 M3:M20 O3:O20 Q3:S20">
    <cfRule type="cellIs" dxfId="100" priority="6" operator="equal">
      <formula>3</formula>
    </cfRule>
  </conditionalFormatting>
  <conditionalFormatting sqref="G3:S20 B1:S1 F2:S2">
    <cfRule type="cellIs" dxfId="99" priority="2" stopIfTrue="1" operator="equal">
      <formula>3</formula>
    </cfRule>
  </conditionalFormatting>
  <conditionalFormatting sqref="S3:S20">
    <cfRule type="cellIs" dxfId="98" priority="1" stopIfTrue="1" operator="equal">
      <formula>4</formula>
    </cfRule>
    <cfRule type="cellIs" dxfId="97" priority="3" stopIfTrue="1" operator="equal">
      <formula>2</formula>
    </cfRule>
    <cfRule type="cellIs" dxfId="96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6155-0D1A-6345-8414-02015FDE0C30}">
  <dimension ref="A1:S20"/>
  <sheetViews>
    <sheetView workbookViewId="0">
      <selection activeCell="N2" sqref="N2"/>
    </sheetView>
  </sheetViews>
  <sheetFormatPr baseColWidth="10" defaultColWidth="10.83203125" defaultRowHeight="16" x14ac:dyDescent="0.2"/>
  <cols>
    <col min="1" max="1" width="3.1640625" bestFit="1" customWidth="1"/>
    <col min="2" max="2" width="17.16406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46</v>
      </c>
      <c r="B3" s="5" t="s">
        <v>139</v>
      </c>
      <c r="C3" s="5" t="s">
        <v>239</v>
      </c>
      <c r="D3" s="14" t="s">
        <v>99</v>
      </c>
      <c r="E3" s="5" t="s">
        <v>18</v>
      </c>
      <c r="F3" s="5">
        <v>9.6999999999999993</v>
      </c>
      <c r="G3" s="6" cm="1">
        <f t="array" ref="G3">SUMPRODUCT((F3&lt;=$F$3:$F$49)/COUNTIF($F$3:$F$49,$F$3:$F$49))</f>
        <v>1</v>
      </c>
      <c r="H3" s="5">
        <v>7.6</v>
      </c>
      <c r="I3" s="6" cm="1">
        <f t="array" ref="I3">SUMPRODUCT((H3&lt;=$H$3:$H$49)/COUNTIF($H$3:$H$49,$H$3:$H$49))</f>
        <v>5</v>
      </c>
      <c r="J3" s="5">
        <v>9.5</v>
      </c>
      <c r="K3" s="6" cm="1">
        <f t="array" ref="K3">SUMPRODUCT((J3&lt;=$J$3:$J$49)/COUNTIF($J$3:$J$49,$J$3:$J$49))</f>
        <v>2</v>
      </c>
      <c r="L3" s="5">
        <v>8</v>
      </c>
      <c r="M3" s="6" cm="1">
        <f t="array" ref="M3">SUMPRODUCT((L3&lt;=$L$3:$L$49)/COUNTIF($L$3:$L$49,$L$3:$L$49))</f>
        <v>5</v>
      </c>
      <c r="N3" s="5">
        <v>9.25</v>
      </c>
      <c r="O3" s="6" cm="1">
        <f t="array" ref="O3">SUMPRODUCT((N3&lt;=$N$3:$N$49)/COUNTIF($N$3:$N$49,$N$3:$N$49))</f>
        <v>2</v>
      </c>
      <c r="P3" s="5">
        <v>9.3000000000000007</v>
      </c>
      <c r="Q3" s="6" cm="1">
        <f t="array" ref="Q3">SUMPRODUCT((P3&lt;=$P$3:$P$49)/COUNTIF($P$3:$P$49,$P$3:$P$49))</f>
        <v>3</v>
      </c>
      <c r="R3" s="5">
        <f>SUM(F3,H3,J3,L3,N3,P3)</f>
        <v>53.349999999999994</v>
      </c>
      <c r="S3" s="6" cm="1">
        <f t="array" ref="S3">SUMPRODUCT((R3&lt;=$R$3:$R$49)/COUNTIF($R$3:$R$49,$R$3:$R$49))</f>
        <v>2</v>
      </c>
    </row>
    <row r="4" spans="1:19" x14ac:dyDescent="0.2">
      <c r="A4">
        <v>47</v>
      </c>
      <c r="B4" s="5" t="s">
        <v>140</v>
      </c>
      <c r="C4" s="5" t="s">
        <v>239</v>
      </c>
      <c r="D4" s="14" t="s">
        <v>99</v>
      </c>
      <c r="E4" s="5" t="s">
        <v>18</v>
      </c>
      <c r="F4" s="5">
        <v>9.1999999999999993</v>
      </c>
      <c r="G4" s="6" cm="1">
        <f t="array" ref="G4">SUMPRODUCT((F4&lt;=$F$3:$F$49)/COUNTIF($F$3:$F$49,$F$3:$F$49))</f>
        <v>3</v>
      </c>
      <c r="H4" s="5">
        <v>8.4</v>
      </c>
      <c r="I4" s="6" cm="1">
        <f t="array" ref="I4">SUMPRODUCT((H4&lt;=$H$3:$H$49)/COUNTIF($H$3:$H$49,$H$3:$H$49))</f>
        <v>3</v>
      </c>
      <c r="J4" s="5">
        <v>8.4</v>
      </c>
      <c r="K4" s="6" cm="1">
        <f t="array" ref="K4">SUMPRODUCT((J4&lt;=$J$3:$J$49)/COUNTIF($J$3:$J$49,$J$3:$J$49))</f>
        <v>6</v>
      </c>
      <c r="L4" s="5">
        <v>8.6</v>
      </c>
      <c r="M4" s="6" cm="1">
        <f t="array" ref="M4">SUMPRODUCT((L4&lt;=$L$3:$L$49)/COUNTIF($L$3:$L$49,$L$3:$L$49))</f>
        <v>2</v>
      </c>
      <c r="N4" s="5">
        <v>8.15</v>
      </c>
      <c r="O4" s="6" cm="1">
        <f t="array" ref="O4">SUMPRODUCT((N4&lt;=$N$3:$N$49)/COUNTIF($N$3:$N$49,$N$3:$N$49))</f>
        <v>5</v>
      </c>
      <c r="P4" s="5">
        <v>9.1999999999999993</v>
      </c>
      <c r="Q4" s="6" cm="1">
        <f t="array" ref="Q4">SUMPRODUCT((P4&lt;=$P$3:$P$49)/COUNTIF($P$3:$P$49,$P$3:$P$49))</f>
        <v>4</v>
      </c>
      <c r="R4" s="5">
        <f t="shared" ref="R4:R8" si="0">SUM(F4,H4,J4,L4,N4,P4)</f>
        <v>51.95</v>
      </c>
      <c r="S4" s="6" cm="1">
        <f t="array" ref="S4">SUMPRODUCT((R4&lt;=$R$3:$R$49)/COUNTIF($R$3:$R$49,$R$3:$R$49))</f>
        <v>5</v>
      </c>
    </row>
    <row r="5" spans="1:19" x14ac:dyDescent="0.2">
      <c r="A5">
        <v>48</v>
      </c>
      <c r="B5" s="5" t="s">
        <v>141</v>
      </c>
      <c r="C5" s="5" t="s">
        <v>239</v>
      </c>
      <c r="D5" s="14" t="s">
        <v>99</v>
      </c>
      <c r="E5" s="5" t="s">
        <v>18</v>
      </c>
      <c r="F5" s="5">
        <v>8.6999999999999993</v>
      </c>
      <c r="G5" s="6" cm="1">
        <f t="array" ref="G5">SUMPRODUCT((F5&lt;=$F$3:$F$49)/COUNTIF($F$3:$F$49,$F$3:$F$49))</f>
        <v>4</v>
      </c>
      <c r="H5" s="5">
        <v>6.5</v>
      </c>
      <c r="I5" s="6" cm="1">
        <f t="array" ref="I5">SUMPRODUCT((H5&lt;=$H$3:$H$49)/COUNTIF($H$3:$H$49,$H$3:$H$49))</f>
        <v>6</v>
      </c>
      <c r="J5" s="5">
        <v>9</v>
      </c>
      <c r="K5" s="6" cm="1">
        <f t="array" ref="K5">SUMPRODUCT((J5&lt;=$J$3:$J$49)/COUNTIF($J$3:$J$49,$J$3:$J$49))</f>
        <v>5</v>
      </c>
      <c r="L5" s="5">
        <v>7.8</v>
      </c>
      <c r="M5" s="6" cm="1">
        <f t="array" ref="M5">SUMPRODUCT((L5&lt;=$L$3:$L$49)/COUNTIF($L$3:$L$49,$L$3:$L$49))</f>
        <v>6</v>
      </c>
      <c r="N5" s="5">
        <v>7.85</v>
      </c>
      <c r="O5" s="6" cm="1">
        <f t="array" ref="O5">SUMPRODUCT((N5&lt;=$N$3:$N$49)/COUNTIF($N$3:$N$49,$N$3:$N$49))</f>
        <v>6</v>
      </c>
      <c r="P5" s="5">
        <v>9.0500000000000007</v>
      </c>
      <c r="Q5" s="6" cm="1">
        <f t="array" ref="Q5">SUMPRODUCT((P5&lt;=$P$3:$P$49)/COUNTIF($P$3:$P$49,$P$3:$P$49))</f>
        <v>5</v>
      </c>
      <c r="R5" s="5">
        <f t="shared" si="0"/>
        <v>48.900000000000006</v>
      </c>
      <c r="S5" s="6" cm="1">
        <f t="array" ref="S5">SUMPRODUCT((R5&lt;=$R$3:$R$49)/COUNTIF($R$3:$R$49,$R$3:$R$49))</f>
        <v>6</v>
      </c>
    </row>
    <row r="6" spans="1:19" x14ac:dyDescent="0.2">
      <c r="A6">
        <v>49</v>
      </c>
      <c r="B6" s="5" t="s">
        <v>142</v>
      </c>
      <c r="C6" s="5" t="s">
        <v>239</v>
      </c>
      <c r="D6" s="14" t="s">
        <v>99</v>
      </c>
      <c r="E6" s="5" t="s">
        <v>18</v>
      </c>
      <c r="F6" s="5">
        <v>8.6</v>
      </c>
      <c r="G6" s="6" cm="1">
        <f t="array" ref="G6">SUMPRODUCT((F6&lt;=$F$3:$F$49)/COUNTIF($F$3:$F$49,$F$3:$F$49))</f>
        <v>5</v>
      </c>
      <c r="H6" s="5">
        <v>8.5</v>
      </c>
      <c r="I6" s="6" cm="1">
        <f t="array" ref="I6">SUMPRODUCT((H6&lt;=$H$3:$H$49)/COUNTIF($H$3:$H$49,$H$3:$H$49))</f>
        <v>2</v>
      </c>
      <c r="J6" s="5">
        <v>9.6999999999999993</v>
      </c>
      <c r="K6" s="6" cm="1">
        <f t="array" ref="K6">SUMPRODUCT((J6&lt;=$J$3:$J$49)/COUNTIF($J$3:$J$49,$J$3:$J$49))</f>
        <v>1</v>
      </c>
      <c r="L6" s="5">
        <v>8.4</v>
      </c>
      <c r="M6" s="6" cm="1">
        <f t="array" ref="M6">SUMPRODUCT((L6&lt;=$L$3:$L$49)/COUNTIF($L$3:$L$49,$L$3:$L$49))</f>
        <v>3</v>
      </c>
      <c r="N6" s="5">
        <v>9.35</v>
      </c>
      <c r="O6" s="6" cm="1">
        <f t="array" ref="O6">SUMPRODUCT((N6&lt;=$N$3:$N$49)/COUNTIF($N$3:$N$49,$N$3:$N$49))</f>
        <v>1</v>
      </c>
      <c r="P6" s="5">
        <v>8.6999999999999993</v>
      </c>
      <c r="Q6" s="6" cm="1">
        <f t="array" ref="Q6">SUMPRODUCT((P6&lt;=$P$3:$P$49)/COUNTIF($P$3:$P$49,$P$3:$P$49))</f>
        <v>6</v>
      </c>
      <c r="R6" s="5">
        <f t="shared" si="0"/>
        <v>53.25</v>
      </c>
      <c r="S6" s="6" cm="1">
        <f t="array" ref="S6">SUMPRODUCT((R6&lt;=$R$3:$R$49)/COUNTIF($R$3:$R$49,$R$3:$R$49))</f>
        <v>3</v>
      </c>
    </row>
    <row r="7" spans="1:19" x14ac:dyDescent="0.2">
      <c r="A7">
        <v>17</v>
      </c>
      <c r="B7" s="5" t="s">
        <v>143</v>
      </c>
      <c r="C7" s="5" t="s">
        <v>239</v>
      </c>
      <c r="D7" s="14" t="s">
        <v>99</v>
      </c>
      <c r="E7" s="5" t="s">
        <v>12</v>
      </c>
      <c r="F7" s="7">
        <v>8.6999999999999993</v>
      </c>
      <c r="G7" s="6" cm="1">
        <f t="array" ref="G7">SUMPRODUCT((F7&lt;=$F$3:$F$49)/COUNTIF($F$3:$F$49,$F$3:$F$49))</f>
        <v>4</v>
      </c>
      <c r="H7" s="5">
        <v>8.1999999999999993</v>
      </c>
      <c r="I7" s="6" cm="1">
        <f t="array" ref="I7">SUMPRODUCT((H7&lt;=$H$3:$H$49)/COUNTIF($H$3:$H$49,$H$3:$H$49))</f>
        <v>4</v>
      </c>
      <c r="J7" s="5">
        <v>9.0500000000000007</v>
      </c>
      <c r="K7" s="6" cm="1">
        <f t="array" ref="K7">SUMPRODUCT((J7&lt;=$J$3:$J$49)/COUNTIF($J$3:$J$49,$J$3:$J$49))</f>
        <v>4</v>
      </c>
      <c r="L7" s="5">
        <v>8.1</v>
      </c>
      <c r="M7" s="6" cm="1">
        <f t="array" ref="M7">SUMPRODUCT((L7&lt;=$L$3:$L$49)/COUNTIF($L$3:$L$49,$L$3:$L$49))</f>
        <v>4</v>
      </c>
      <c r="N7" s="5">
        <v>9.1999999999999993</v>
      </c>
      <c r="O7" s="6" cm="1">
        <f t="array" ref="O7">SUMPRODUCT((N7&lt;=$N$3:$N$49)/COUNTIF($N$3:$N$49,$N$3:$N$49))</f>
        <v>3</v>
      </c>
      <c r="P7" s="5">
        <v>9.6999999999999993</v>
      </c>
      <c r="Q7" s="6" cm="1">
        <f t="array" ref="Q7">SUMPRODUCT((P7&lt;=$P$3:$P$49)/COUNTIF($P$3:$P$49,$P$3:$P$49))</f>
        <v>1</v>
      </c>
      <c r="R7" s="5">
        <f t="shared" si="0"/>
        <v>52.95</v>
      </c>
      <c r="S7" s="6" cm="1">
        <f t="array" ref="S7">SUMPRODUCT((R7&lt;=$R$3:$R$49)/COUNTIF($R$3:$R$49,$R$3:$R$49))</f>
        <v>4</v>
      </c>
    </row>
    <row r="8" spans="1:19" x14ac:dyDescent="0.2">
      <c r="A8">
        <v>36</v>
      </c>
      <c r="B8" s="5" t="s">
        <v>144</v>
      </c>
      <c r="C8" s="5" t="s">
        <v>239</v>
      </c>
      <c r="D8" s="14" t="s">
        <v>99</v>
      </c>
      <c r="E8" s="5" t="s">
        <v>12</v>
      </c>
      <c r="F8" s="5">
        <v>0</v>
      </c>
      <c r="G8" s="6" cm="1">
        <f t="array" ref="G8">SUMPRODUCT((F8&lt;=$F$3:$F$49)/COUNTIF($F$3:$F$49,$F$3:$F$49))</f>
        <v>25.5</v>
      </c>
      <c r="H8" s="5">
        <v>0</v>
      </c>
      <c r="I8" s="6" cm="1">
        <f t="array" ref="I8">SUMPRODUCT((H8&lt;=$H$3:$H$49)/COUNTIF($H$3:$H$49,$H$3:$H$49))</f>
        <v>26.5</v>
      </c>
      <c r="J8" s="5">
        <v>0</v>
      </c>
      <c r="K8" s="6" cm="1">
        <f t="array" ref="K8">SUMPRODUCT((J8&lt;=$J$3:$J$49)/COUNTIF($J$3:$J$49,$J$3:$J$49))</f>
        <v>26.5</v>
      </c>
      <c r="L8" s="5">
        <v>0</v>
      </c>
      <c r="M8" s="6" cm="1">
        <f t="array" ref="M8">SUMPRODUCT((L8&lt;=$L$3:$L$49)/COUNTIF($L$3:$L$49,$L$3:$L$49))</f>
        <v>26.5</v>
      </c>
      <c r="N8" s="5">
        <v>0</v>
      </c>
      <c r="O8" s="6" cm="1">
        <f t="array" ref="O8">SUMPRODUCT((N8&lt;=$N$3:$N$49)/COUNTIF($N$3:$N$49,$N$3:$N$49))</f>
        <v>26.5</v>
      </c>
      <c r="P8" s="5">
        <v>0</v>
      </c>
      <c r="Q8" s="6" cm="1">
        <f t="array" ref="Q8">SUMPRODUCT((P8&lt;=$P$3:$P$49)/COUNTIF($P$3:$P$49,$P$3:$P$49))</f>
        <v>26.5</v>
      </c>
      <c r="R8" s="5">
        <f t="shared" si="0"/>
        <v>0</v>
      </c>
      <c r="S8" s="6" cm="1">
        <f t="array" ref="S8">SUMPRODUCT((R8&lt;=$R$3:$R$49)/COUNTIF($R$3:$R$49,$R$3:$R$49))</f>
        <v>26.5</v>
      </c>
    </row>
    <row r="9" spans="1:19" x14ac:dyDescent="0.2">
      <c r="A9">
        <v>50</v>
      </c>
      <c r="B9" s="17" t="s">
        <v>183</v>
      </c>
      <c r="C9" s="5" t="s">
        <v>239</v>
      </c>
      <c r="D9" s="14" t="s">
        <v>99</v>
      </c>
      <c r="E9" s="5" t="s">
        <v>36</v>
      </c>
      <c r="F9" s="5">
        <v>9.5</v>
      </c>
      <c r="G9" s="6" cm="1">
        <f t="array" ref="G9">SUMPRODUCT((F9&lt;=$F$3:$F$49)/COUNTIF($F$3:$F$49,$F$3:$F$49))</f>
        <v>2</v>
      </c>
      <c r="H9" s="5">
        <v>8.9</v>
      </c>
      <c r="I9" s="6" cm="1">
        <f t="array" ref="I9">SUMPRODUCT((H9&lt;=$H$3:$H$49)/COUNTIF($H$3:$H$49,$H$3:$H$49))</f>
        <v>1</v>
      </c>
      <c r="J9" s="5">
        <v>9.35</v>
      </c>
      <c r="K9" s="6" cm="1">
        <f t="array" ref="K9">SUMPRODUCT((J9&lt;=$J$3:$J$49)/COUNTIF($J$3:$J$49,$J$3:$J$49))</f>
        <v>3</v>
      </c>
      <c r="L9" s="5">
        <v>8.8000000000000007</v>
      </c>
      <c r="M9" s="6" cm="1">
        <f t="array" ref="M9">SUMPRODUCT((L9&lt;=$L$3:$L$49)/COUNTIF($L$3:$L$49,$L$3:$L$49))</f>
        <v>1</v>
      </c>
      <c r="N9" s="5">
        <v>9.0500000000000007</v>
      </c>
      <c r="O9" s="6" cm="1">
        <f t="array" ref="O9">SUMPRODUCT((N9&lt;=$N$3:$N$49)/COUNTIF($N$3:$N$49,$N$3:$N$49))</f>
        <v>4</v>
      </c>
      <c r="P9" s="5">
        <v>9.4499999999999993</v>
      </c>
      <c r="Q9" s="6" cm="1">
        <f t="array" ref="Q9">SUMPRODUCT((P9&lt;=$P$3:$P$49)/COUNTIF($P$3:$P$49,$P$3:$P$49))</f>
        <v>2</v>
      </c>
      <c r="R9" s="5">
        <f t="shared" ref="R9" si="1">SUM(F9,H9,J9,L9,N9,P9)</f>
        <v>55.05</v>
      </c>
      <c r="S9" s="6" cm="1">
        <f t="array" ref="S9">SUMPRODUCT((R9&lt;=$R$3:$R$49)/COUNTIF($R$3:$R$49,$R$3:$R$49))</f>
        <v>1</v>
      </c>
    </row>
    <row r="10" spans="1:19" x14ac:dyDescent="0.2">
      <c r="B10" s="3"/>
      <c r="C10" s="2"/>
      <c r="D10" s="2"/>
      <c r="E10" s="1"/>
      <c r="F10">
        <v>0</v>
      </c>
      <c r="G10" s="4"/>
      <c r="H10">
        <v>0</v>
      </c>
      <c r="I10" s="4"/>
      <c r="J10">
        <v>0</v>
      </c>
      <c r="K10" s="4"/>
      <c r="L10">
        <v>0</v>
      </c>
      <c r="M10" s="4"/>
      <c r="N10">
        <v>0</v>
      </c>
      <c r="O10" s="4"/>
      <c r="P10">
        <v>0</v>
      </c>
      <c r="Q10" s="4"/>
      <c r="R10">
        <v>0</v>
      </c>
      <c r="S10" s="4"/>
    </row>
    <row r="11" spans="1:19" x14ac:dyDescent="0.2">
      <c r="B11" s="2"/>
      <c r="C11" s="2"/>
      <c r="D11" s="2"/>
      <c r="E11" s="1"/>
      <c r="G11" s="4"/>
      <c r="I11" s="4"/>
      <c r="K11" s="4"/>
      <c r="M11" s="4"/>
      <c r="O11" s="4"/>
      <c r="Q11" s="4"/>
      <c r="S11" s="4"/>
    </row>
    <row r="12" spans="1:19" x14ac:dyDescent="0.2">
      <c r="B12" s="3"/>
      <c r="C12" s="2"/>
      <c r="D12" s="2"/>
      <c r="E12" s="1"/>
      <c r="G12" s="4"/>
      <c r="I12" s="4"/>
      <c r="K12" s="4"/>
      <c r="M12" s="4"/>
      <c r="O12" s="4"/>
      <c r="Q12" s="4"/>
      <c r="S12" s="4"/>
    </row>
    <row r="13" spans="1:19" x14ac:dyDescent="0.2">
      <c r="B13" s="3"/>
      <c r="C13" s="2"/>
      <c r="D13" s="2"/>
      <c r="E13" s="1"/>
      <c r="G13" s="4"/>
      <c r="I13" s="4"/>
      <c r="K13" s="4"/>
      <c r="M13" s="4"/>
      <c r="O13" s="4"/>
      <c r="Q13" s="4"/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D20" s="2"/>
      <c r="E20" s="1"/>
      <c r="G20" s="4"/>
      <c r="I20" s="4"/>
      <c r="K20" s="4"/>
      <c r="M20" s="4"/>
      <c r="O20" s="4"/>
      <c r="Q20" s="4"/>
      <c r="S20" s="4"/>
    </row>
  </sheetData>
  <phoneticPr fontId="4" type="noConversion"/>
  <conditionalFormatting sqref="G3:G20 I3:I20 K3:K20 M3:M20 O3:O20 Q3:Q20 S3:S20">
    <cfRule type="cellIs" dxfId="95" priority="9" operator="equal">
      <formula>4</formula>
    </cfRule>
    <cfRule type="cellIs" dxfId="94" priority="11" operator="equal">
      <formula>2</formula>
    </cfRule>
    <cfRule type="cellIs" dxfId="93" priority="12" operator="equal">
      <formula>1</formula>
    </cfRule>
  </conditionalFormatting>
  <conditionalFormatting sqref="G3:G20 I3:I20 K3:K20 M3:M20 O3:O20 Q3:Q20">
    <cfRule type="cellIs" dxfId="92" priority="10" operator="equal">
      <formula>3</formula>
    </cfRule>
  </conditionalFormatting>
  <conditionalFormatting sqref="G3:G20 I3:I20 K3:K20 M3:M20 O3:O20 Q3:R20">
    <cfRule type="cellIs" dxfId="91" priority="5" stopIfTrue="1" operator="equal">
      <formula>4</formula>
    </cfRule>
    <cfRule type="cellIs" dxfId="90" priority="7" stopIfTrue="1" operator="equal">
      <formula>2</formula>
    </cfRule>
    <cfRule type="cellIs" dxfId="89" priority="8" stopIfTrue="1" operator="equal">
      <formula>1</formula>
    </cfRule>
  </conditionalFormatting>
  <conditionalFormatting sqref="G3:G20 I3:I20 K3:K20 M3:M20 O3:O20 Q3:S20">
    <cfRule type="cellIs" dxfId="88" priority="6" operator="equal">
      <formula>3</formula>
    </cfRule>
  </conditionalFormatting>
  <conditionalFormatting sqref="G3:S20 B1:S1 F2:S2">
    <cfRule type="cellIs" dxfId="87" priority="2" stopIfTrue="1" operator="equal">
      <formula>3</formula>
    </cfRule>
  </conditionalFormatting>
  <conditionalFormatting sqref="S3:S20">
    <cfRule type="cellIs" dxfId="86" priority="1" stopIfTrue="1" operator="equal">
      <formula>4</formula>
    </cfRule>
    <cfRule type="cellIs" dxfId="85" priority="3" stopIfTrue="1" operator="equal">
      <formula>2</formula>
    </cfRule>
    <cfRule type="cellIs" dxfId="84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C17B-E320-1047-BACA-AC07DD7DFA21}">
  <dimension ref="A1:S20"/>
  <sheetViews>
    <sheetView workbookViewId="0">
      <selection activeCell="A8" sqref="A8:XFD8"/>
    </sheetView>
  </sheetViews>
  <sheetFormatPr baseColWidth="10" defaultColWidth="10.83203125" defaultRowHeight="16" x14ac:dyDescent="0.2"/>
  <cols>
    <col min="1" max="1" width="3.1640625" bestFit="1" customWidth="1"/>
    <col min="2" max="2" width="17.33203125" bestFit="1" customWidth="1"/>
    <col min="5" max="5" width="14.6640625" bestFit="1" customWidth="1"/>
  </cols>
  <sheetData>
    <row r="1" spans="1:19" x14ac:dyDescent="0.2">
      <c r="B1" t="s">
        <v>0</v>
      </c>
      <c r="C1" t="s">
        <v>1</v>
      </c>
      <c r="D1" t="s">
        <v>2</v>
      </c>
      <c r="E1" t="s">
        <v>3</v>
      </c>
    </row>
    <row r="2" spans="1:19" x14ac:dyDescent="0.2">
      <c r="F2" t="s">
        <v>4</v>
      </c>
      <c r="H2" t="s">
        <v>5</v>
      </c>
      <c r="J2" t="s">
        <v>6</v>
      </c>
      <c r="L2" t="s">
        <v>7</v>
      </c>
      <c r="N2" t="s">
        <v>8</v>
      </c>
      <c r="P2" t="s">
        <v>9</v>
      </c>
      <c r="R2" t="s">
        <v>10</v>
      </c>
    </row>
    <row r="3" spans="1:19" x14ac:dyDescent="0.2">
      <c r="A3">
        <v>27</v>
      </c>
      <c r="B3" s="5" t="s">
        <v>145</v>
      </c>
      <c r="C3" s="5" t="s">
        <v>159</v>
      </c>
      <c r="D3" s="15" t="s">
        <v>160</v>
      </c>
      <c r="E3" s="5" t="s">
        <v>18</v>
      </c>
      <c r="F3" s="5">
        <v>9</v>
      </c>
      <c r="G3" s="6" cm="1">
        <f t="array" ref="G3">SUMPRODUCT((F3&lt;=$F$3:$F$49)/COUNTIF($F$3:$F$49,$F$3:$F$49))</f>
        <v>4</v>
      </c>
      <c r="H3" s="5">
        <v>6.7</v>
      </c>
      <c r="I3" s="6" cm="1">
        <f t="array" ref="I3">SUMPRODUCT((H3&lt;=$H$3:$H$49)/COUNTIF($H$3:$H$49,$H$3:$H$49))</f>
        <v>11</v>
      </c>
      <c r="J3" s="5">
        <v>8.6999999999999993</v>
      </c>
      <c r="K3" s="6" cm="1">
        <f t="array" ref="K3">SUMPRODUCT((J3&lt;=$J$3:$J$49)/COUNTIF($J$3:$J$49,$J$3:$J$49))</f>
        <v>7</v>
      </c>
      <c r="L3" s="5">
        <v>9.6</v>
      </c>
      <c r="M3" s="6" cm="1">
        <f t="array" ref="M3">SUMPRODUCT((L3&lt;=$L$3:$L$49)/COUNTIF($L$3:$L$49,$L$3:$L$49))</f>
        <v>2</v>
      </c>
      <c r="N3" s="5">
        <v>9</v>
      </c>
      <c r="O3" s="6" cm="1">
        <f t="array" ref="O3">SUMPRODUCT((N3&lt;=$N$3:$N$49)/COUNTIF($N$3:$N$49,$N$3:$N$49))</f>
        <v>1</v>
      </c>
      <c r="P3" s="5">
        <v>8.6</v>
      </c>
      <c r="Q3" s="6" cm="1">
        <f t="array" ref="Q3">SUMPRODUCT((P3&lt;=$P$3:$P$49)/COUNTIF($P$3:$P$49,$P$3:$P$49))</f>
        <v>5</v>
      </c>
      <c r="R3" s="5">
        <f>SUM(F3,H3,J3,L3,N3,P3)</f>
        <v>51.6</v>
      </c>
      <c r="S3" s="6" cm="1">
        <f t="array" ref="S3">SUMPRODUCT((R3&lt;=$R$3:$R$49)/COUNTIF($R$3:$R$49,$R$3:$R$49))</f>
        <v>8</v>
      </c>
    </row>
    <row r="4" spans="1:19" x14ac:dyDescent="0.2">
      <c r="A4">
        <v>13</v>
      </c>
      <c r="B4" s="5" t="s">
        <v>146</v>
      </c>
      <c r="C4" s="5" t="s">
        <v>159</v>
      </c>
      <c r="D4" s="15" t="s">
        <v>160</v>
      </c>
      <c r="E4" s="5" t="s">
        <v>12</v>
      </c>
      <c r="F4" s="5">
        <v>0</v>
      </c>
      <c r="G4" s="6" cm="1">
        <f t="array" ref="G4">SUMPRODUCT((F4&lt;=$F$3:$F$49)/COUNTIF($F$3:$F$49,$F$3:$F$49))</f>
        <v>21.666666666666654</v>
      </c>
      <c r="H4" s="5">
        <v>6.8</v>
      </c>
      <c r="I4" s="6" cm="1">
        <f t="array" ref="I4">SUMPRODUCT((H4&lt;=$H$3:$H$49)/COUNTIF($H$3:$H$49,$H$3:$H$49))</f>
        <v>10</v>
      </c>
      <c r="J4" s="5">
        <v>8.6</v>
      </c>
      <c r="K4" s="6" cm="1">
        <f t="array" ref="K4">SUMPRODUCT((J4&lt;=$J$3:$J$49)/COUNTIF($J$3:$J$49,$J$3:$J$49))</f>
        <v>8</v>
      </c>
      <c r="L4" s="5">
        <v>9.6999999999999993</v>
      </c>
      <c r="M4" s="6" cm="1">
        <f t="array" ref="M4">SUMPRODUCT((L4&lt;=$L$3:$L$49)/COUNTIF($L$3:$L$49,$L$3:$L$49))</f>
        <v>1</v>
      </c>
      <c r="N4" s="5">
        <v>7.85</v>
      </c>
      <c r="O4" s="6" cm="1">
        <f t="array" ref="O4">SUMPRODUCT((N4&lt;=$N$3:$N$49)/COUNTIF($N$3:$N$49,$N$3:$N$49))</f>
        <v>10</v>
      </c>
      <c r="P4" s="5">
        <v>8.5</v>
      </c>
      <c r="Q4" s="6" cm="1">
        <f t="array" ref="Q4">SUMPRODUCT((P4&lt;=$P$3:$P$49)/COUNTIF($P$3:$P$49,$P$3:$P$49))</f>
        <v>6</v>
      </c>
      <c r="R4" s="5">
        <f t="shared" ref="R4:R16" si="0">SUM(F4,H4,J4,L4,N4,P4)</f>
        <v>41.449999999999996</v>
      </c>
      <c r="S4" s="6" cm="1">
        <f t="array" ref="S4">SUMPRODUCT((R4&lt;=$R$3:$R$49)/COUNTIF($R$3:$R$49,$R$3:$R$49))</f>
        <v>11</v>
      </c>
    </row>
    <row r="5" spans="1:19" x14ac:dyDescent="0.2">
      <c r="A5">
        <v>14</v>
      </c>
      <c r="B5" s="5" t="s">
        <v>147</v>
      </c>
      <c r="C5" s="5" t="s">
        <v>159</v>
      </c>
      <c r="D5" s="15" t="s">
        <v>160</v>
      </c>
      <c r="E5" s="5" t="s">
        <v>12</v>
      </c>
      <c r="F5" s="5">
        <v>8.75</v>
      </c>
      <c r="G5" s="6" cm="1">
        <f t="array" ref="G5">SUMPRODUCT((F5&lt;=$F$3:$F$49)/COUNTIF($F$3:$F$49,$F$3:$F$49))</f>
        <v>7</v>
      </c>
      <c r="H5" s="5">
        <v>5.3</v>
      </c>
      <c r="I5" s="6" cm="1">
        <f t="array" ref="I5">SUMPRODUCT((H5&lt;=$H$3:$H$49)/COUNTIF($H$3:$H$49,$H$3:$H$49))</f>
        <v>12</v>
      </c>
      <c r="J5" s="5">
        <v>8.85</v>
      </c>
      <c r="K5" s="6" cm="1">
        <f t="array" ref="K5">SUMPRODUCT((J5&lt;=$J$3:$J$49)/COUNTIF($J$3:$J$49,$J$3:$J$49))</f>
        <v>5</v>
      </c>
      <c r="L5" s="5">
        <v>9.5</v>
      </c>
      <c r="M5" s="6" cm="1">
        <f t="array" ref="M5">SUMPRODUCT((L5&lt;=$L$3:$L$49)/COUNTIF($L$3:$L$49,$L$3:$L$49))</f>
        <v>4</v>
      </c>
      <c r="N5" s="5">
        <v>8.9</v>
      </c>
      <c r="O5" s="6" cm="1">
        <f t="array" ref="O5">SUMPRODUCT((N5&lt;=$N$3:$N$49)/COUNTIF($N$3:$N$49,$N$3:$N$49))</f>
        <v>1.9999999999999998</v>
      </c>
      <c r="P5" s="5">
        <v>0</v>
      </c>
      <c r="Q5" s="6" cm="1">
        <f t="array" ref="Q5">SUMPRODUCT((P5&lt;=$P$3:$P$49)/COUNTIF($P$3:$P$49,$P$3:$P$49))</f>
        <v>22.66666666666665</v>
      </c>
      <c r="R5" s="5">
        <f t="shared" si="0"/>
        <v>41.3</v>
      </c>
      <c r="S5" s="6" cm="1">
        <f t="array" ref="S5">SUMPRODUCT((R5&lt;=$R$3:$R$49)/COUNTIF($R$3:$R$49,$R$3:$R$49))</f>
        <v>12</v>
      </c>
    </row>
    <row r="6" spans="1:19" x14ac:dyDescent="0.2">
      <c r="A6">
        <v>33</v>
      </c>
      <c r="B6" s="5" t="s">
        <v>148</v>
      </c>
      <c r="C6" s="5" t="s">
        <v>159</v>
      </c>
      <c r="D6" s="15" t="s">
        <v>160</v>
      </c>
      <c r="E6" s="5" t="s">
        <v>14</v>
      </c>
      <c r="F6" s="5">
        <v>9.1</v>
      </c>
      <c r="G6" s="6" cm="1">
        <f t="array" ref="G6">SUMPRODUCT((F6&lt;=$F$3:$F$49)/COUNTIF($F$3:$F$49,$F$3:$F$49))</f>
        <v>3</v>
      </c>
      <c r="H6" s="5">
        <v>7.8</v>
      </c>
      <c r="I6" s="6" cm="1">
        <f t="array" ref="I6">SUMPRODUCT((H6&lt;=$H$3:$H$49)/COUNTIF($H$3:$H$49,$H$3:$H$49))</f>
        <v>7</v>
      </c>
      <c r="J6" s="5">
        <v>8.5</v>
      </c>
      <c r="K6" s="6" cm="1">
        <f t="array" ref="K6">SUMPRODUCT((J6&lt;=$J$3:$J$49)/COUNTIF($J$3:$J$49,$J$3:$J$49))</f>
        <v>10</v>
      </c>
      <c r="L6" s="5">
        <v>9.5</v>
      </c>
      <c r="M6" s="6" cm="1">
        <f t="array" ref="M6">SUMPRODUCT((L6&lt;=$L$3:$L$49)/COUNTIF($L$3:$L$49,$L$3:$L$49))</f>
        <v>4</v>
      </c>
      <c r="N6" s="5">
        <v>8.9</v>
      </c>
      <c r="O6" s="6" cm="1">
        <f t="array" ref="O6">SUMPRODUCT((N6&lt;=$N$3:$N$49)/COUNTIF($N$3:$N$49,$N$3:$N$49))</f>
        <v>1.9999999999999998</v>
      </c>
      <c r="P6" s="5">
        <v>9.35</v>
      </c>
      <c r="Q6" s="6" cm="1">
        <f t="array" ref="Q6">SUMPRODUCT((P6&lt;=$P$3:$P$49)/COUNTIF($P$3:$P$49,$P$3:$P$49))</f>
        <v>1</v>
      </c>
      <c r="R6" s="5">
        <f t="shared" si="0"/>
        <v>53.15</v>
      </c>
      <c r="S6" s="6" cm="1">
        <f t="array" ref="S6">SUMPRODUCT((R6&lt;=$R$3:$R$49)/COUNTIF($R$3:$R$49,$R$3:$R$49))</f>
        <v>3</v>
      </c>
    </row>
    <row r="7" spans="1:19" x14ac:dyDescent="0.2">
      <c r="A7">
        <v>34</v>
      </c>
      <c r="B7" s="5" t="s">
        <v>149</v>
      </c>
      <c r="C7" s="5" t="s">
        <v>159</v>
      </c>
      <c r="D7" s="15" t="s">
        <v>160</v>
      </c>
      <c r="E7" s="5" t="s">
        <v>14</v>
      </c>
      <c r="F7" s="7">
        <v>8.4</v>
      </c>
      <c r="G7" s="6" cm="1">
        <f t="array" ref="G7">SUMPRODUCT((F7&lt;=$F$3:$F$49)/COUNTIF($F$3:$F$49,$F$3:$F$49))</f>
        <v>9</v>
      </c>
      <c r="H7" s="5">
        <v>6.8</v>
      </c>
      <c r="I7" s="6" cm="1">
        <f t="array" ref="I7">SUMPRODUCT((H7&lt;=$H$3:$H$49)/COUNTIF($H$3:$H$49,$H$3:$H$49))</f>
        <v>10</v>
      </c>
      <c r="J7" s="5">
        <v>8.5500000000000007</v>
      </c>
      <c r="K7" s="6" cm="1">
        <f t="array" ref="K7">SUMPRODUCT((J7&lt;=$J$3:$J$49)/COUNTIF($J$3:$J$49,$J$3:$J$49))</f>
        <v>9</v>
      </c>
      <c r="L7" s="5">
        <v>8.8000000000000007</v>
      </c>
      <c r="M7" s="6" cm="1">
        <f t="array" ref="M7">SUMPRODUCT((L7&lt;=$L$3:$L$49)/COUNTIF($L$3:$L$49,$L$3:$L$49))</f>
        <v>10</v>
      </c>
      <c r="N7" s="5">
        <v>8.25</v>
      </c>
      <c r="O7" s="6" cm="1">
        <f t="array" ref="O7">SUMPRODUCT((N7&lt;=$N$3:$N$49)/COUNTIF($N$3:$N$49,$N$3:$N$49))</f>
        <v>5</v>
      </c>
      <c r="P7" s="5">
        <v>0</v>
      </c>
      <c r="Q7" s="6" cm="1">
        <f t="array" ref="Q7">SUMPRODUCT((P7&lt;=$P$3:$P$49)/COUNTIF($P$3:$P$49,$P$3:$P$49))</f>
        <v>22.66666666666665</v>
      </c>
      <c r="R7" s="5">
        <f t="shared" si="0"/>
        <v>40.799999999999997</v>
      </c>
      <c r="S7" s="6" cm="1">
        <f t="array" ref="S7">SUMPRODUCT((R7&lt;=$R$3:$R$49)/COUNTIF($R$3:$R$49,$R$3:$R$49))</f>
        <v>13</v>
      </c>
    </row>
    <row r="8" spans="1:19" x14ac:dyDescent="0.2">
      <c r="A8">
        <v>28</v>
      </c>
      <c r="B8" s="5" t="s">
        <v>150</v>
      </c>
      <c r="C8" s="5" t="s">
        <v>159</v>
      </c>
      <c r="D8" s="15" t="s">
        <v>160</v>
      </c>
      <c r="E8" s="5" t="s">
        <v>18</v>
      </c>
      <c r="F8" s="5">
        <v>9.4</v>
      </c>
      <c r="G8" s="6" cm="1">
        <f t="array" ref="G8">SUMPRODUCT((F8&lt;=$F$3:$F$49)/COUNTIF($F$3:$F$49,$F$3:$F$49))</f>
        <v>1</v>
      </c>
      <c r="H8" s="5">
        <v>7.9</v>
      </c>
      <c r="I8" s="6" cm="1">
        <f t="array" ref="I8">SUMPRODUCT((H8&lt;=$H$3:$H$49)/COUNTIF($H$3:$H$49,$H$3:$H$49))</f>
        <v>6</v>
      </c>
      <c r="J8" s="5">
        <v>9.1</v>
      </c>
      <c r="K8" s="6" cm="1">
        <f t="array" ref="K8">SUMPRODUCT((J8&lt;=$J$3:$J$49)/COUNTIF($J$3:$J$49,$J$3:$J$49))</f>
        <v>4</v>
      </c>
      <c r="L8" s="5">
        <v>9.3000000000000007</v>
      </c>
      <c r="M8" s="6" cm="1">
        <f t="array" ref="M8">SUMPRODUCT((L8&lt;=$L$3:$L$49)/COUNTIF($L$3:$L$49,$L$3:$L$49))</f>
        <v>7</v>
      </c>
      <c r="N8" s="5">
        <v>8.9</v>
      </c>
      <c r="O8" s="6" cm="1">
        <f t="array" ref="O8">SUMPRODUCT((N8&lt;=$N$3:$N$49)/COUNTIF($N$3:$N$49,$N$3:$N$49))</f>
        <v>1.9999999999999998</v>
      </c>
      <c r="P8" s="5">
        <v>8.6999999999999993</v>
      </c>
      <c r="Q8" s="6" cm="1">
        <f t="array" ref="Q8">SUMPRODUCT((P8&lt;=$P$3:$P$49)/COUNTIF($P$3:$P$49,$P$3:$P$49))</f>
        <v>3</v>
      </c>
      <c r="R8" s="5">
        <f t="shared" si="0"/>
        <v>53.3</v>
      </c>
      <c r="S8" s="6" cm="1">
        <f t="array" ref="S8">SUMPRODUCT((R8&lt;=$R$3:$R$49)/COUNTIF($R$3:$R$49,$R$3:$R$49))</f>
        <v>2</v>
      </c>
    </row>
    <row r="9" spans="1:19" x14ac:dyDescent="0.2">
      <c r="A9">
        <v>6</v>
      </c>
      <c r="B9" s="5" t="s">
        <v>151</v>
      </c>
      <c r="C9" s="5" t="s">
        <v>159</v>
      </c>
      <c r="D9" s="15" t="s">
        <v>160</v>
      </c>
      <c r="E9" s="5" t="s">
        <v>36</v>
      </c>
      <c r="F9" s="5">
        <v>8.6</v>
      </c>
      <c r="G9" s="6" cm="1">
        <f t="array" ref="G9">SUMPRODUCT((F9&lt;=$F$3:$F$49)/COUNTIF($F$3:$F$49,$F$3:$F$49))</f>
        <v>8</v>
      </c>
      <c r="H9" s="5">
        <v>8.6</v>
      </c>
      <c r="I9" s="6" cm="1">
        <f t="array" ref="I9">SUMPRODUCT((H9&lt;=$H$3:$H$49)/COUNTIF($H$3:$H$49,$H$3:$H$49))</f>
        <v>2</v>
      </c>
      <c r="J9" s="5">
        <v>8.6999999999999993</v>
      </c>
      <c r="K9" s="6" cm="1">
        <f t="array" ref="K9">SUMPRODUCT((J9&lt;=$J$3:$J$49)/COUNTIF($J$3:$J$49,$J$3:$J$49))</f>
        <v>7</v>
      </c>
      <c r="L9" s="5">
        <v>9</v>
      </c>
      <c r="M9" s="6" cm="1">
        <f t="array" ref="M9">SUMPRODUCT((L9&lt;=$L$3:$L$49)/COUNTIF($L$3:$L$49,$L$3:$L$49))</f>
        <v>9</v>
      </c>
      <c r="N9" s="5">
        <v>8.5500000000000007</v>
      </c>
      <c r="O9" s="6" cm="1">
        <f t="array" ref="O9">SUMPRODUCT((N9&lt;=$N$3:$N$49)/COUNTIF($N$3:$N$49,$N$3:$N$49))</f>
        <v>4</v>
      </c>
      <c r="P9" s="5">
        <v>9.0500000000000007</v>
      </c>
      <c r="Q9" s="6" cm="1">
        <f t="array" ref="Q9">SUMPRODUCT((P9&lt;=$P$3:$P$49)/COUNTIF($P$3:$P$49,$P$3:$P$49))</f>
        <v>2</v>
      </c>
      <c r="R9" s="5">
        <f t="shared" si="0"/>
        <v>52.5</v>
      </c>
      <c r="S9" s="6" cm="1">
        <f t="array" ref="S9">SUMPRODUCT((R9&lt;=$R$3:$R$49)/COUNTIF($R$3:$R$49,$R$3:$R$49))</f>
        <v>5</v>
      </c>
    </row>
    <row r="10" spans="1:19" x14ac:dyDescent="0.2">
      <c r="A10">
        <v>40</v>
      </c>
      <c r="B10" s="5" t="s">
        <v>152</v>
      </c>
      <c r="C10" s="5" t="s">
        <v>159</v>
      </c>
      <c r="D10" s="15" t="s">
        <v>160</v>
      </c>
      <c r="E10" s="5" t="s">
        <v>20</v>
      </c>
      <c r="F10" s="5">
        <v>9.4</v>
      </c>
      <c r="G10" s="6" cm="1">
        <f t="array" ref="G10">SUMPRODUCT((F10&lt;=$F$3:$F$49)/COUNTIF($F$3:$F$49,$F$3:$F$49))</f>
        <v>1</v>
      </c>
      <c r="H10" s="5">
        <v>7.5</v>
      </c>
      <c r="I10" s="6" cm="1">
        <f t="array" ref="I10">SUMPRODUCT((H10&lt;=$H$3:$H$49)/COUNTIF($H$3:$H$49,$H$3:$H$49))</f>
        <v>8</v>
      </c>
      <c r="J10" s="5">
        <v>9.5500000000000007</v>
      </c>
      <c r="K10" s="6" cm="1">
        <f t="array" ref="K10">SUMPRODUCT((J10&lt;=$J$3:$J$49)/COUNTIF($J$3:$J$49,$J$3:$J$49))</f>
        <v>1</v>
      </c>
      <c r="L10" s="5">
        <v>9.4</v>
      </c>
      <c r="M10" s="6" cm="1">
        <f t="array" ref="M10">SUMPRODUCT((L10&lt;=$L$3:$L$49)/COUNTIF($L$3:$L$49,$L$3:$L$49))</f>
        <v>6</v>
      </c>
      <c r="N10" s="5">
        <v>8.5500000000000007</v>
      </c>
      <c r="O10" s="6" cm="1">
        <f t="array" ref="O10">SUMPRODUCT((N10&lt;=$N$3:$N$49)/COUNTIF($N$3:$N$49,$N$3:$N$49))</f>
        <v>4</v>
      </c>
      <c r="P10" s="5">
        <v>9.35</v>
      </c>
      <c r="Q10" s="6" cm="1">
        <f t="array" ref="Q10">SUMPRODUCT((P10&lt;=$P$3:$P$49)/COUNTIF($P$3:$P$49,$P$3:$P$49))</f>
        <v>1</v>
      </c>
      <c r="R10" s="5">
        <f t="shared" si="0"/>
        <v>53.750000000000007</v>
      </c>
      <c r="S10" s="6" cm="1">
        <f t="array" ref="S10">SUMPRODUCT((R10&lt;=$R$3:$R$49)/COUNTIF($R$3:$R$49,$R$3:$R$49))</f>
        <v>1</v>
      </c>
    </row>
    <row r="11" spans="1:19" x14ac:dyDescent="0.2">
      <c r="A11">
        <v>35</v>
      </c>
      <c r="B11" s="5" t="s">
        <v>153</v>
      </c>
      <c r="C11" s="5" t="s">
        <v>159</v>
      </c>
      <c r="D11" s="15" t="s">
        <v>160</v>
      </c>
      <c r="E11" s="5" t="s">
        <v>105</v>
      </c>
      <c r="F11" s="5">
        <v>8.8000000000000007</v>
      </c>
      <c r="G11" s="6" cm="1">
        <f t="array" ref="G11">SUMPRODUCT((F11&lt;=$F$3:$F$49)/COUNTIF($F$3:$F$49,$F$3:$F$49))</f>
        <v>6</v>
      </c>
      <c r="H11" s="5">
        <v>8.5</v>
      </c>
      <c r="I11" s="6" cm="1">
        <f t="array" ref="I11">SUMPRODUCT((H11&lt;=$H$3:$H$49)/COUNTIF($H$3:$H$49,$H$3:$H$49))</f>
        <v>3</v>
      </c>
      <c r="J11" s="5">
        <v>9.4</v>
      </c>
      <c r="K11" s="6" cm="1">
        <f t="array" ref="K11">SUMPRODUCT((J11&lt;=$J$3:$J$49)/COUNTIF($J$3:$J$49,$J$3:$J$49))</f>
        <v>2</v>
      </c>
      <c r="L11" s="5">
        <v>9.4499999999999993</v>
      </c>
      <c r="M11" s="6" cm="1">
        <f t="array" ref="M11">SUMPRODUCT((L11&lt;=$L$3:$L$49)/COUNTIF($L$3:$L$49,$L$3:$L$49))</f>
        <v>5</v>
      </c>
      <c r="N11" s="5">
        <v>8.1</v>
      </c>
      <c r="O11" s="6" cm="1">
        <f t="array" ref="O11">SUMPRODUCT((N11&lt;=$N$3:$N$49)/COUNTIF($N$3:$N$49,$N$3:$N$49))</f>
        <v>7</v>
      </c>
      <c r="P11" s="5">
        <v>8.1</v>
      </c>
      <c r="Q11" s="6" cm="1">
        <f t="array" ref="Q11">SUMPRODUCT((P11&lt;=$P$3:$P$49)/COUNTIF($P$3:$P$49,$P$3:$P$49))</f>
        <v>8</v>
      </c>
      <c r="R11" s="5">
        <f t="shared" si="0"/>
        <v>52.350000000000009</v>
      </c>
      <c r="S11" s="6" cm="1">
        <f t="array" ref="S11">SUMPRODUCT((R11&lt;=$R$3:$R$49)/COUNTIF($R$3:$R$49,$R$3:$R$49))</f>
        <v>6</v>
      </c>
    </row>
    <row r="12" spans="1:19" x14ac:dyDescent="0.2">
      <c r="A12">
        <v>36</v>
      </c>
      <c r="B12" s="5" t="s">
        <v>154</v>
      </c>
      <c r="C12" s="5" t="s">
        <v>159</v>
      </c>
      <c r="D12" s="15" t="s">
        <v>160</v>
      </c>
      <c r="E12" s="5" t="s">
        <v>105</v>
      </c>
      <c r="F12" s="5">
        <v>7.7</v>
      </c>
      <c r="G12" s="6" cm="1">
        <f t="array" ref="G12">SUMPRODUCT((F12&lt;=$F$3:$F$49)/COUNTIF($F$3:$F$49,$F$3:$F$49))</f>
        <v>10</v>
      </c>
      <c r="H12" s="5">
        <v>8</v>
      </c>
      <c r="I12" s="6" cm="1">
        <f t="array" ref="I12">SUMPRODUCT((H12&lt;=$H$3:$H$49)/COUNTIF($H$3:$H$49,$H$3:$H$49))</f>
        <v>5</v>
      </c>
      <c r="J12" s="5">
        <v>8.6</v>
      </c>
      <c r="K12" s="6" cm="1">
        <f t="array" ref="K12">SUMPRODUCT((J12&lt;=$J$3:$J$49)/COUNTIF($J$3:$J$49,$J$3:$J$49))</f>
        <v>8</v>
      </c>
      <c r="L12" s="5">
        <v>8.4</v>
      </c>
      <c r="M12" s="6" cm="1">
        <f t="array" ref="M12">SUMPRODUCT((L12&lt;=$L$3:$L$49)/COUNTIF($L$3:$L$49,$L$3:$L$49))</f>
        <v>11</v>
      </c>
      <c r="N12" s="5">
        <v>8</v>
      </c>
      <c r="O12" s="6" cm="1">
        <f t="array" ref="O12">SUMPRODUCT((N12&lt;=$N$3:$N$49)/COUNTIF($N$3:$N$49,$N$3:$N$49))</f>
        <v>9</v>
      </c>
      <c r="P12" s="5">
        <v>8.0500000000000007</v>
      </c>
      <c r="Q12" s="6" cm="1">
        <f t="array" ref="Q12">SUMPRODUCT((P12&lt;=$P$3:$P$49)/COUNTIF($P$3:$P$49,$P$3:$P$49))</f>
        <v>9</v>
      </c>
      <c r="R12" s="5">
        <f t="shared" si="0"/>
        <v>48.75</v>
      </c>
      <c r="S12" s="6" cm="1">
        <f t="array" ref="S12">SUMPRODUCT((R12&lt;=$R$3:$R$49)/COUNTIF($R$3:$R$49,$R$3:$R$49))</f>
        <v>9</v>
      </c>
    </row>
    <row r="13" spans="1:19" x14ac:dyDescent="0.2">
      <c r="A13">
        <v>25</v>
      </c>
      <c r="B13" s="5" t="s">
        <v>155</v>
      </c>
      <c r="C13" s="5" t="s">
        <v>159</v>
      </c>
      <c r="D13" s="15" t="s">
        <v>160</v>
      </c>
      <c r="E13" s="5" t="s">
        <v>34</v>
      </c>
      <c r="F13" s="5">
        <v>9.1999999999999993</v>
      </c>
      <c r="G13" s="6" cm="1">
        <f t="array" ref="G13">SUMPRODUCT((F13&lt;=$F$3:$F$49)/COUNTIF($F$3:$F$49,$F$3:$F$49))</f>
        <v>2</v>
      </c>
      <c r="H13" s="5">
        <v>7.9</v>
      </c>
      <c r="I13" s="6" cm="1">
        <f t="array" ref="I13">SUMPRODUCT((H13&lt;=$H$3:$H$49)/COUNTIF($H$3:$H$49,$H$3:$H$49))</f>
        <v>6</v>
      </c>
      <c r="J13" s="5">
        <v>9.4</v>
      </c>
      <c r="K13" s="6" cm="1">
        <f t="array" ref="K13">SUMPRODUCT((J13&lt;=$J$3:$J$49)/COUNTIF($J$3:$J$49,$J$3:$J$49))</f>
        <v>2</v>
      </c>
      <c r="L13" s="5">
        <v>9.1</v>
      </c>
      <c r="M13" s="6" cm="1">
        <f t="array" ref="M13">SUMPRODUCT((L13&lt;=$L$3:$L$49)/COUNTIF($L$3:$L$49,$L$3:$L$49))</f>
        <v>8</v>
      </c>
      <c r="N13" s="5">
        <v>8.15</v>
      </c>
      <c r="O13" s="6" cm="1">
        <f t="array" ref="O13">SUMPRODUCT((N13&lt;=$N$3:$N$49)/COUNTIF($N$3:$N$49,$N$3:$N$49))</f>
        <v>6</v>
      </c>
      <c r="P13" s="5">
        <v>8</v>
      </c>
      <c r="Q13" s="6" cm="1">
        <f t="array" ref="Q13">SUMPRODUCT((P13&lt;=$P$3:$P$49)/COUNTIF($P$3:$P$49,$P$3:$P$49))</f>
        <v>10</v>
      </c>
      <c r="R13" s="5">
        <f t="shared" si="0"/>
        <v>51.75</v>
      </c>
      <c r="S13" s="6" cm="1">
        <f t="array" ref="S13">SUMPRODUCT((R13&lt;=$R$3:$R$49)/COUNTIF($R$3:$R$49,$R$3:$R$49))</f>
        <v>7</v>
      </c>
    </row>
    <row r="14" spans="1:19" x14ac:dyDescent="0.2">
      <c r="A14">
        <v>26</v>
      </c>
      <c r="B14" s="5" t="s">
        <v>156</v>
      </c>
      <c r="C14" s="5" t="s">
        <v>159</v>
      </c>
      <c r="D14" s="15" t="s">
        <v>160</v>
      </c>
      <c r="E14" s="5" t="s">
        <v>34</v>
      </c>
      <c r="F14" s="5">
        <v>8.9</v>
      </c>
      <c r="G14" s="6" cm="1">
        <f t="array" ref="G14">SUMPRODUCT((F14&lt;=$F$3:$F$49)/COUNTIF($F$3:$F$49,$F$3:$F$49))</f>
        <v>5</v>
      </c>
      <c r="H14" s="5">
        <v>8.6999999999999993</v>
      </c>
      <c r="I14" s="6" cm="1">
        <f t="array" ref="I14">SUMPRODUCT((H14&lt;=$H$3:$H$49)/COUNTIF($H$3:$H$49,$H$3:$H$49))</f>
        <v>1</v>
      </c>
      <c r="J14" s="5">
        <v>9.15</v>
      </c>
      <c r="K14" s="6" cm="1">
        <f t="array" ref="K14">SUMPRODUCT((J14&lt;=$J$3:$J$49)/COUNTIF($J$3:$J$49,$J$3:$J$49))</f>
        <v>3</v>
      </c>
      <c r="L14" s="5">
        <v>9.5500000000000007</v>
      </c>
      <c r="M14" s="6" cm="1">
        <f t="array" ref="M14">SUMPRODUCT((L14&lt;=$L$3:$L$49)/COUNTIF($L$3:$L$49,$L$3:$L$49))</f>
        <v>3</v>
      </c>
      <c r="N14" s="5">
        <v>8.8000000000000007</v>
      </c>
      <c r="O14" s="6" cm="1">
        <f t="array" ref="O14">SUMPRODUCT((N14&lt;=$N$3:$N$49)/COUNTIF($N$3:$N$49,$N$3:$N$49))</f>
        <v>3</v>
      </c>
      <c r="P14" s="5">
        <v>7.9</v>
      </c>
      <c r="Q14" s="6" cm="1">
        <f t="array" ref="Q14">SUMPRODUCT((P14&lt;=$P$3:$P$49)/COUNTIF($P$3:$P$49,$P$3:$P$49))</f>
        <v>11</v>
      </c>
      <c r="R14" s="5">
        <f t="shared" si="0"/>
        <v>52.999999999999993</v>
      </c>
      <c r="S14" s="6" cm="1">
        <f t="array" ref="S14">SUMPRODUCT((R14&lt;=$R$3:$R$49)/COUNTIF($R$3:$R$49,$R$3:$R$49))</f>
        <v>4</v>
      </c>
    </row>
    <row r="15" spans="1:19" x14ac:dyDescent="0.2">
      <c r="A15">
        <v>41</v>
      </c>
      <c r="B15" s="5" t="s">
        <v>157</v>
      </c>
      <c r="C15" s="5" t="s">
        <v>159</v>
      </c>
      <c r="D15" s="15" t="s">
        <v>160</v>
      </c>
      <c r="E15" s="5" t="s">
        <v>20</v>
      </c>
      <c r="F15" s="5">
        <v>8.8000000000000007</v>
      </c>
      <c r="G15" s="6" cm="1">
        <f t="array" ref="G15">SUMPRODUCT((F15&lt;=$F$3:$F$49)/COUNTIF($F$3:$F$49,$F$3:$F$49))</f>
        <v>6</v>
      </c>
      <c r="H15" s="5">
        <v>8.4</v>
      </c>
      <c r="I15" s="6" cm="1">
        <f t="array" ref="I15">SUMPRODUCT((H15&lt;=$H$3:$H$49)/COUNTIF($H$3:$H$49,$H$3:$H$49))</f>
        <v>4</v>
      </c>
      <c r="J15" s="5">
        <v>8.8000000000000007</v>
      </c>
      <c r="K15" s="6" cm="1">
        <f t="array" ref="K15">SUMPRODUCT((J15&lt;=$J$3:$J$49)/COUNTIF($J$3:$J$49,$J$3:$J$49))</f>
        <v>6</v>
      </c>
      <c r="L15" s="5">
        <v>9.3000000000000007</v>
      </c>
      <c r="M15" s="6" cm="1">
        <f t="array" ref="M15">SUMPRODUCT((L15&lt;=$L$3:$L$49)/COUNTIF($L$3:$L$49,$L$3:$L$49))</f>
        <v>7</v>
      </c>
      <c r="N15" s="5">
        <v>8.1</v>
      </c>
      <c r="O15" s="6" cm="1">
        <f t="array" ref="O15">SUMPRODUCT((N15&lt;=$N$3:$N$49)/COUNTIF($N$3:$N$49,$N$3:$N$49))</f>
        <v>7</v>
      </c>
      <c r="P15" s="5">
        <v>8.35</v>
      </c>
      <c r="Q15" s="6" cm="1">
        <f t="array" ref="Q15">SUMPRODUCT((P15&lt;=$P$3:$P$49)/COUNTIF($P$3:$P$49,$P$3:$P$49))</f>
        <v>7</v>
      </c>
      <c r="R15" s="5">
        <f t="shared" si="0"/>
        <v>51.750000000000007</v>
      </c>
      <c r="S15" s="6" cm="1">
        <f t="array" ref="S15">SUMPRODUCT((R15&lt;=$R$3:$R$49)/COUNTIF($R$3:$R$49,$R$3:$R$49))</f>
        <v>7</v>
      </c>
    </row>
    <row r="16" spans="1:19" x14ac:dyDescent="0.2">
      <c r="A16">
        <v>42</v>
      </c>
      <c r="B16" s="5" t="s">
        <v>158</v>
      </c>
      <c r="C16" s="5" t="s">
        <v>159</v>
      </c>
      <c r="D16" s="15" t="s">
        <v>160</v>
      </c>
      <c r="E16" s="5" t="s">
        <v>20</v>
      </c>
      <c r="F16" s="5">
        <v>0</v>
      </c>
      <c r="G16" s="6" cm="1">
        <f t="array" ref="G16">SUMPRODUCT((F16&lt;=$F$3:$F$49)/COUNTIF($F$3:$F$49,$F$3:$F$49))</f>
        <v>21.666666666666654</v>
      </c>
      <c r="H16" s="5">
        <v>7.1</v>
      </c>
      <c r="I16" s="6" cm="1">
        <f t="array" ref="I16">SUMPRODUCT((H16&lt;=$H$3:$H$49)/COUNTIF($H$3:$H$49,$H$3:$H$49))</f>
        <v>9</v>
      </c>
      <c r="J16" s="5">
        <v>8.3000000000000007</v>
      </c>
      <c r="K16" s="6" cm="1">
        <f t="array" ref="K16">SUMPRODUCT((J16&lt;=$J$3:$J$49)/COUNTIF($J$3:$J$49,$J$3:$J$49))</f>
        <v>11</v>
      </c>
      <c r="L16" s="5">
        <v>9.6</v>
      </c>
      <c r="M16" s="6" cm="1">
        <f t="array" ref="M16">SUMPRODUCT((L16&lt;=$L$3:$L$49)/COUNTIF($L$3:$L$49,$L$3:$L$49))</f>
        <v>2</v>
      </c>
      <c r="N16" s="5">
        <v>8.0500000000000007</v>
      </c>
      <c r="O16" s="6" cm="1">
        <f t="array" ref="O16">SUMPRODUCT((N16&lt;=$N$3:$N$49)/COUNTIF($N$3:$N$49,$N$3:$N$49))</f>
        <v>8</v>
      </c>
      <c r="P16" s="5">
        <v>8.65</v>
      </c>
      <c r="Q16" s="6" cm="1">
        <f t="array" ref="Q16">SUMPRODUCT((P16&lt;=$P$3:$P$49)/COUNTIF($P$3:$P$49,$P$3:$P$49))</f>
        <v>4</v>
      </c>
      <c r="R16" s="5">
        <f t="shared" si="0"/>
        <v>41.699999999999996</v>
      </c>
      <c r="S16" s="6" cm="1">
        <f t="array" ref="S16">SUMPRODUCT((R16&lt;=$R$3:$R$49)/COUNTIF($R$3:$R$49,$R$3:$R$49))</f>
        <v>10</v>
      </c>
    </row>
    <row r="17" spans="2:19" x14ac:dyDescent="0.2">
      <c r="B17" s="1"/>
      <c r="C17" s="2"/>
      <c r="D17" s="2"/>
      <c r="E17" s="1"/>
      <c r="F17">
        <v>0</v>
      </c>
      <c r="G17" s="4"/>
      <c r="H17">
        <v>0</v>
      </c>
      <c r="I17" s="4"/>
      <c r="J17">
        <v>0</v>
      </c>
      <c r="K17" s="4"/>
      <c r="L17">
        <v>0</v>
      </c>
      <c r="M17" s="4"/>
      <c r="N17">
        <v>0</v>
      </c>
      <c r="O17" s="4"/>
      <c r="P17">
        <v>0</v>
      </c>
      <c r="Q17" s="4"/>
      <c r="R17">
        <v>0</v>
      </c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phoneticPr fontId="4" type="noConversion"/>
  <conditionalFormatting sqref="G3:G20 I3:I20 K3:K20 M3:M20 O3:O20 Q3:Q20 S3:S20">
    <cfRule type="cellIs" dxfId="83" priority="9" operator="equal">
      <formula>4</formula>
    </cfRule>
    <cfRule type="cellIs" dxfId="82" priority="11" operator="equal">
      <formula>2</formula>
    </cfRule>
    <cfRule type="cellIs" dxfId="81" priority="12" operator="equal">
      <formula>1</formula>
    </cfRule>
  </conditionalFormatting>
  <conditionalFormatting sqref="G3:G20 I3:I20 K3:K20 M3:M20 O3:O20 Q3:Q20">
    <cfRule type="cellIs" dxfId="80" priority="10" operator="equal">
      <formula>3</formula>
    </cfRule>
  </conditionalFormatting>
  <conditionalFormatting sqref="G3:G20 I3:I20 K3:K20 M3:M20 O3:O20 Q3:R20">
    <cfRule type="cellIs" dxfId="79" priority="5" stopIfTrue="1" operator="equal">
      <formula>4</formula>
    </cfRule>
    <cfRule type="cellIs" dxfId="78" priority="7" stopIfTrue="1" operator="equal">
      <formula>2</formula>
    </cfRule>
    <cfRule type="cellIs" dxfId="77" priority="8" stopIfTrue="1" operator="equal">
      <formula>1</formula>
    </cfRule>
  </conditionalFormatting>
  <conditionalFormatting sqref="G3:G20 I3:I20 K3:K20 M3:M20 O3:O20 Q3:S20">
    <cfRule type="cellIs" dxfId="76" priority="6" operator="equal">
      <formula>3</formula>
    </cfRule>
  </conditionalFormatting>
  <conditionalFormatting sqref="G3:S20 B1:S1 F2:S2">
    <cfRule type="cellIs" dxfId="75" priority="2" stopIfTrue="1" operator="equal">
      <formula>3</formula>
    </cfRule>
  </conditionalFormatting>
  <conditionalFormatting sqref="S3:S20">
    <cfRule type="cellIs" dxfId="74" priority="1" stopIfTrue="1" operator="equal">
      <formula>4</formula>
    </cfRule>
    <cfRule type="cellIs" dxfId="73" priority="3" stopIfTrue="1" operator="equal">
      <formula>2</formula>
    </cfRule>
    <cfRule type="cellIs" dxfId="72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7141-5AAD-BC45-BF88-8C290EF20DFE}">
  <dimension ref="A1:S19"/>
  <sheetViews>
    <sheetView workbookViewId="0">
      <selection activeCell="A10" sqref="A10:XFD10"/>
    </sheetView>
  </sheetViews>
  <sheetFormatPr baseColWidth="10" defaultColWidth="10.83203125" defaultRowHeight="16" x14ac:dyDescent="0.2"/>
  <cols>
    <col min="1" max="1" width="3.1640625" bestFit="1" customWidth="1"/>
    <col min="2" max="2" width="19.83203125" bestFit="1" customWidth="1"/>
    <col min="5" max="5" width="14.66406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1</v>
      </c>
      <c r="B3" s="5" t="s">
        <v>161</v>
      </c>
      <c r="C3" s="5" t="s">
        <v>177</v>
      </c>
      <c r="D3" s="15" t="s">
        <v>160</v>
      </c>
      <c r="E3" s="5" t="s">
        <v>12</v>
      </c>
      <c r="F3" s="5">
        <v>9.4499999999999993</v>
      </c>
      <c r="G3" s="6" cm="1">
        <f t="array" ref="G3">SUMPRODUCT((F3&lt;=$F$3:$F$48)/COUNTIF($F$3:$F$48,$F$3:$F$48))</f>
        <v>2</v>
      </c>
      <c r="H3" s="5">
        <v>7.2</v>
      </c>
      <c r="I3" s="6" cm="1">
        <f t="array" ref="I3">SUMPRODUCT((H3&lt;=$H$3:$H$48)/COUNTIF($H$3:$H$48,$H$3:$H$48))</f>
        <v>7.9999999999999991</v>
      </c>
      <c r="J3" s="5">
        <v>9.1</v>
      </c>
      <c r="K3" s="6" cm="1">
        <f t="array" ref="K3">SUMPRODUCT((J3&lt;=$J$3:$J$48)/COUNTIF($J$3:$J$48,$J$3:$J$48))</f>
        <v>3</v>
      </c>
      <c r="L3" s="5">
        <v>9.1999999999999993</v>
      </c>
      <c r="M3" s="6" cm="1">
        <f t="array" ref="M3">SUMPRODUCT((L3&lt;=$L$3:$L$48)/COUNTIF($L$3:$L$48,$L$3:$L$48))</f>
        <v>6</v>
      </c>
      <c r="N3" s="5">
        <v>8.8000000000000007</v>
      </c>
      <c r="O3" s="6" cm="1">
        <f t="array" ref="O3">SUMPRODUCT((N3&lt;=$N$3:$N$48)/COUNTIF($N$3:$N$48,$N$3:$N$48))</f>
        <v>6</v>
      </c>
      <c r="P3" s="5">
        <v>9.1</v>
      </c>
      <c r="Q3" s="6" cm="1">
        <f t="array" ref="Q3">SUMPRODUCT((P3&lt;=$P$3:$P$48)/COUNTIF($P$3:$P$48,$P$3:$P$48))</f>
        <v>2</v>
      </c>
      <c r="R3" s="5">
        <f>SUM(F3,H3,J3,L3,N3,P3)</f>
        <v>52.85</v>
      </c>
      <c r="S3" s="6" cm="1">
        <f t="array" ref="S3">SUMPRODUCT((R3&lt;=$R$3:$R$48)/COUNTIF($R$3:$R$48,$R$3:$R$48))</f>
        <v>4</v>
      </c>
    </row>
    <row r="4" spans="1:19" x14ac:dyDescent="0.2">
      <c r="A4">
        <v>2</v>
      </c>
      <c r="B4" s="5" t="s">
        <v>162</v>
      </c>
      <c r="C4" s="5" t="s">
        <v>177</v>
      </c>
      <c r="D4" s="15" t="s">
        <v>160</v>
      </c>
      <c r="E4" s="5" t="s">
        <v>12</v>
      </c>
      <c r="F4" s="5">
        <v>8.9499999999999993</v>
      </c>
      <c r="G4" s="6" cm="1">
        <f t="array" ref="G4">SUMPRODUCT((F4&lt;=$F$3:$F$48)/COUNTIF($F$3:$F$48,$F$3:$F$48))</f>
        <v>6</v>
      </c>
      <c r="H4" s="5">
        <v>7.2</v>
      </c>
      <c r="I4" s="6" cm="1">
        <f t="array" ref="I4">SUMPRODUCT((H4&lt;=$H$3:$H$48)/COUNTIF($H$3:$H$48,$H$3:$H$48))</f>
        <v>7.9999999999999991</v>
      </c>
      <c r="J4" s="5">
        <v>9.3000000000000007</v>
      </c>
      <c r="K4" s="6" cm="1">
        <f t="array" ref="K4">SUMPRODUCT((J4&lt;=$J$3:$J$48)/COUNTIF($J$3:$J$48,$J$3:$J$48))</f>
        <v>1</v>
      </c>
      <c r="L4" s="5">
        <v>8.9</v>
      </c>
      <c r="M4" s="6" cm="1">
        <f t="array" ref="M4">SUMPRODUCT((L4&lt;=$L$3:$L$48)/COUNTIF($L$3:$L$48,$L$3:$L$48))</f>
        <v>9</v>
      </c>
      <c r="N4" s="5">
        <v>8.75</v>
      </c>
      <c r="O4" s="6" cm="1">
        <f t="array" ref="O4">SUMPRODUCT((N4&lt;=$N$3:$N$48)/COUNTIF($N$3:$N$48,$N$3:$N$48))</f>
        <v>7</v>
      </c>
      <c r="P4" s="5">
        <v>8.6</v>
      </c>
      <c r="Q4" s="6" cm="1">
        <f t="array" ref="Q4">SUMPRODUCT((P4&lt;=$P$3:$P$48)/COUNTIF($P$3:$P$48,$P$3:$P$48))</f>
        <v>4</v>
      </c>
      <c r="R4" s="5">
        <f t="shared" ref="R4:R17" si="0">SUM(F4,H4,J4,L4,N4,P4)</f>
        <v>51.7</v>
      </c>
      <c r="S4" s="6" cm="1">
        <f t="array" ref="S4">SUMPRODUCT((R4&lt;=$R$3:$R$48)/COUNTIF($R$3:$R$48,$R$3:$R$48))</f>
        <v>6</v>
      </c>
    </row>
    <row r="5" spans="1:19" x14ac:dyDescent="0.2">
      <c r="A5">
        <v>3</v>
      </c>
      <c r="B5" s="5" t="s">
        <v>163</v>
      </c>
      <c r="C5" s="5" t="s">
        <v>177</v>
      </c>
      <c r="D5" s="15" t="s">
        <v>160</v>
      </c>
      <c r="E5" s="5" t="s">
        <v>12</v>
      </c>
      <c r="F5" s="5">
        <v>8.6</v>
      </c>
      <c r="G5" s="6" cm="1">
        <f t="array" ref="G5">SUMPRODUCT((F5&lt;=$F$3:$F$48)/COUNTIF($F$3:$F$48,$F$3:$F$48))</f>
        <v>10</v>
      </c>
      <c r="H5" s="5">
        <v>7.7</v>
      </c>
      <c r="I5" s="6" cm="1">
        <f t="array" ref="I5">SUMPRODUCT((H5&lt;=$H$3:$H$48)/COUNTIF($H$3:$H$48,$H$3:$H$48))</f>
        <v>6</v>
      </c>
      <c r="J5" s="5">
        <v>9</v>
      </c>
      <c r="K5" s="6" cm="1">
        <f t="array" ref="K5">SUMPRODUCT((J5&lt;=$J$3:$J$48)/COUNTIF($J$3:$J$48,$J$3:$J$48))</f>
        <v>4</v>
      </c>
      <c r="L5" s="5">
        <v>8.9</v>
      </c>
      <c r="M5" s="6" cm="1">
        <f t="array" ref="M5">SUMPRODUCT((L5&lt;=$L$3:$L$48)/COUNTIF($L$3:$L$48,$L$3:$L$48))</f>
        <v>9</v>
      </c>
      <c r="N5" s="5">
        <v>8.75</v>
      </c>
      <c r="O5" s="6" cm="1">
        <f t="array" ref="O5">SUMPRODUCT((N5&lt;=$N$3:$N$48)/COUNTIF($N$3:$N$48,$N$3:$N$48))</f>
        <v>7</v>
      </c>
      <c r="P5" s="5">
        <v>7.75</v>
      </c>
      <c r="Q5" s="6" cm="1">
        <f t="array" ref="Q5">SUMPRODUCT((P5&lt;=$P$3:$P$48)/COUNTIF($P$3:$P$48,$P$3:$P$48))</f>
        <v>9</v>
      </c>
      <c r="R5" s="5">
        <f t="shared" si="0"/>
        <v>50.7</v>
      </c>
      <c r="S5" s="6" cm="1">
        <f t="array" ref="S5">SUMPRODUCT((R5&lt;=$R$3:$R$48)/COUNTIF($R$3:$R$48,$R$3:$R$48))</f>
        <v>10</v>
      </c>
    </row>
    <row r="6" spans="1:19" x14ac:dyDescent="0.2">
      <c r="A6">
        <v>4</v>
      </c>
      <c r="B6" s="5" t="s">
        <v>164</v>
      </c>
      <c r="C6" s="5" t="s">
        <v>177</v>
      </c>
      <c r="D6" s="15" t="s">
        <v>160</v>
      </c>
      <c r="E6" s="5" t="s">
        <v>12</v>
      </c>
      <c r="F6" s="5">
        <v>8.4</v>
      </c>
      <c r="G6" s="6" cm="1">
        <f t="array" ref="G6">SUMPRODUCT((F6&lt;=$F$3:$F$48)/COUNTIF($F$3:$F$48,$F$3:$F$48))</f>
        <v>11</v>
      </c>
      <c r="H6" s="5">
        <v>5.4</v>
      </c>
      <c r="I6" s="6" cm="1">
        <f t="array" ref="I6">SUMPRODUCT((H6&lt;=$H$3:$H$48)/COUNTIF($H$3:$H$48,$H$3:$H$48))</f>
        <v>11</v>
      </c>
      <c r="J6" s="5">
        <v>8.75</v>
      </c>
      <c r="K6" s="6" cm="1">
        <f t="array" ref="K6">SUMPRODUCT((J6&lt;=$J$3:$J$48)/COUNTIF($J$3:$J$48,$J$3:$J$48))</f>
        <v>8</v>
      </c>
      <c r="L6" s="5">
        <v>9.1</v>
      </c>
      <c r="M6" s="6" cm="1">
        <f t="array" ref="M6">SUMPRODUCT((L6&lt;=$L$3:$L$48)/COUNTIF($L$3:$L$48,$L$3:$L$48))</f>
        <v>8</v>
      </c>
      <c r="N6" s="5">
        <v>8.8000000000000007</v>
      </c>
      <c r="O6" s="6" cm="1">
        <f t="array" ref="O6">SUMPRODUCT((N6&lt;=$N$3:$N$48)/COUNTIF($N$3:$N$48,$N$3:$N$48))</f>
        <v>6</v>
      </c>
      <c r="P6" s="5">
        <v>9.1999999999999993</v>
      </c>
      <c r="Q6" s="6" cm="1">
        <f t="array" ref="Q6">SUMPRODUCT((P6&lt;=$P$3:$P$48)/COUNTIF($P$3:$P$48,$P$3:$P$48))</f>
        <v>1</v>
      </c>
      <c r="R6" s="5">
        <f t="shared" si="0"/>
        <v>49.650000000000006</v>
      </c>
      <c r="S6" s="6" cm="1">
        <f t="array" ref="S6">SUMPRODUCT((R6&lt;=$R$3:$R$48)/COUNTIF($R$3:$R$48,$R$3:$R$48))</f>
        <v>12</v>
      </c>
    </row>
    <row r="7" spans="1:19" x14ac:dyDescent="0.2">
      <c r="A7">
        <v>20</v>
      </c>
      <c r="B7" s="5" t="s">
        <v>166</v>
      </c>
      <c r="C7" s="5" t="s">
        <v>177</v>
      </c>
      <c r="D7" s="15" t="s">
        <v>160</v>
      </c>
      <c r="E7" s="5" t="s">
        <v>18</v>
      </c>
      <c r="F7" s="5">
        <v>8.6999999999999993</v>
      </c>
      <c r="G7" s="6" cm="1">
        <f t="array" ref="G7">SUMPRODUCT((F7&lt;=$F$3:$F$48)/COUNTIF($F$3:$F$48,$F$3:$F$48))</f>
        <v>9</v>
      </c>
      <c r="H7" s="5">
        <v>6.7</v>
      </c>
      <c r="I7" s="6" cm="1">
        <f t="array" ref="I7">SUMPRODUCT((H7&lt;=$H$3:$H$48)/COUNTIF($H$3:$H$48,$H$3:$H$48))</f>
        <v>10</v>
      </c>
      <c r="J7" s="5">
        <v>8.65</v>
      </c>
      <c r="K7" s="6" cm="1">
        <f t="array" ref="K7">SUMPRODUCT((J7&lt;=$J$3:$J$48)/COUNTIF($J$3:$J$48,$J$3:$J$48))</f>
        <v>9</v>
      </c>
      <c r="L7" s="5">
        <v>9.5</v>
      </c>
      <c r="M7" s="6" cm="1">
        <f t="array" ref="M7">SUMPRODUCT((L7&lt;=$L$3:$L$48)/COUNTIF($L$3:$L$48,$L$3:$L$48))</f>
        <v>1</v>
      </c>
      <c r="N7" s="5">
        <v>8.75</v>
      </c>
      <c r="O7" s="6" cm="1">
        <f t="array" ref="O7">SUMPRODUCT((N7&lt;=$N$3:$N$48)/COUNTIF($N$3:$N$48,$N$3:$N$48))</f>
        <v>7</v>
      </c>
      <c r="P7" s="5">
        <v>7.95</v>
      </c>
      <c r="Q7" s="6" cm="1">
        <f t="array" ref="Q7">SUMPRODUCT((P7&lt;=$P$3:$P$48)/COUNTIF($P$3:$P$48,$P$3:$P$48))</f>
        <v>8</v>
      </c>
      <c r="R7" s="5">
        <f t="shared" si="0"/>
        <v>50.25</v>
      </c>
      <c r="S7" s="6" cm="1">
        <f t="array" ref="S7">SUMPRODUCT((R7&lt;=$R$3:$R$48)/COUNTIF($R$3:$R$48,$R$3:$R$48))</f>
        <v>11</v>
      </c>
    </row>
    <row r="8" spans="1:19" x14ac:dyDescent="0.2">
      <c r="A8">
        <v>21</v>
      </c>
      <c r="B8" s="5" t="s">
        <v>167</v>
      </c>
      <c r="C8" s="5" t="s">
        <v>177</v>
      </c>
      <c r="D8" s="15" t="s">
        <v>160</v>
      </c>
      <c r="E8" s="5" t="s">
        <v>18</v>
      </c>
      <c r="F8" s="5">
        <v>8.75</v>
      </c>
      <c r="G8" s="6" cm="1">
        <f t="array" ref="G8">SUMPRODUCT((F8&lt;=$F$3:$F$48)/COUNTIF($F$3:$F$48,$F$3:$F$48))</f>
        <v>8</v>
      </c>
      <c r="H8" s="5">
        <v>7.5</v>
      </c>
      <c r="I8" s="6" cm="1">
        <f t="array" ref="I8">SUMPRODUCT((H8&lt;=$H$3:$H$48)/COUNTIF($H$3:$H$48,$H$3:$H$48))</f>
        <v>7</v>
      </c>
      <c r="J8" s="5">
        <v>8.9</v>
      </c>
      <c r="K8" s="6" cm="1">
        <f t="array" ref="K8">SUMPRODUCT((J8&lt;=$J$3:$J$48)/COUNTIF($J$3:$J$48,$J$3:$J$48))</f>
        <v>5</v>
      </c>
      <c r="L8" s="5">
        <v>9.15</v>
      </c>
      <c r="M8" s="6" cm="1">
        <f t="array" ref="M8">SUMPRODUCT((L8&lt;=$L$3:$L$48)/COUNTIF($L$3:$L$48,$L$3:$L$48))</f>
        <v>7</v>
      </c>
      <c r="N8" s="5">
        <v>8.75</v>
      </c>
      <c r="O8" s="6" cm="1">
        <f t="array" ref="O8">SUMPRODUCT((N8&lt;=$N$3:$N$48)/COUNTIF($N$3:$N$48,$N$3:$N$48))</f>
        <v>7</v>
      </c>
      <c r="P8" s="5">
        <v>8.25</v>
      </c>
      <c r="Q8" s="6" cm="1">
        <f t="array" ref="Q8">SUMPRODUCT((P8&lt;=$P$3:$P$48)/COUNTIF($P$3:$P$48,$P$3:$P$48))</f>
        <v>6</v>
      </c>
      <c r="R8" s="5">
        <f t="shared" si="0"/>
        <v>51.3</v>
      </c>
      <c r="S8" s="6" cm="1">
        <f t="array" ref="S8">SUMPRODUCT((R8&lt;=$R$3:$R$48)/COUNTIF($R$3:$R$48,$R$3:$R$48))</f>
        <v>8</v>
      </c>
    </row>
    <row r="9" spans="1:19" x14ac:dyDescent="0.2">
      <c r="A9">
        <v>22</v>
      </c>
      <c r="B9" s="5" t="s">
        <v>168</v>
      </c>
      <c r="C9" s="5" t="s">
        <v>177</v>
      </c>
      <c r="D9" s="15" t="s">
        <v>160</v>
      </c>
      <c r="E9" s="5" t="s">
        <v>18</v>
      </c>
      <c r="F9" s="5">
        <v>8.9</v>
      </c>
      <c r="G9" s="6" cm="1">
        <f t="array" ref="G9">SUMPRODUCT((F9&lt;=$F$3:$F$48)/COUNTIF($F$3:$F$48,$F$3:$F$48))</f>
        <v>7</v>
      </c>
      <c r="H9" s="5">
        <v>7.5</v>
      </c>
      <c r="I9" s="6" cm="1">
        <f t="array" ref="I9">SUMPRODUCT((H9&lt;=$H$3:$H$48)/COUNTIF($H$3:$H$48,$H$3:$H$48))</f>
        <v>7</v>
      </c>
      <c r="J9" s="5">
        <v>8.75</v>
      </c>
      <c r="K9" s="6" cm="1">
        <f t="array" ref="K9">SUMPRODUCT((J9&lt;=$J$3:$J$48)/COUNTIF($J$3:$J$48,$J$3:$J$48))</f>
        <v>8</v>
      </c>
      <c r="L9" s="5">
        <v>8.8000000000000007</v>
      </c>
      <c r="M9" s="6" cm="1">
        <f t="array" ref="M9">SUMPRODUCT((L9&lt;=$L$3:$L$48)/COUNTIF($L$3:$L$48,$L$3:$L$48))</f>
        <v>10</v>
      </c>
      <c r="N9" s="5">
        <v>9.4</v>
      </c>
      <c r="O9" s="6" cm="1">
        <f t="array" ref="O9">SUMPRODUCT((N9&lt;=$N$3:$N$48)/COUNTIF($N$3:$N$48,$N$3:$N$48))</f>
        <v>2</v>
      </c>
      <c r="P9" s="5">
        <v>8.25</v>
      </c>
      <c r="Q9" s="6" cm="1">
        <f t="array" ref="Q9">SUMPRODUCT((P9&lt;=$P$3:$P$48)/COUNTIF($P$3:$P$48,$P$3:$P$48))</f>
        <v>6</v>
      </c>
      <c r="R9" s="5">
        <f t="shared" si="0"/>
        <v>51.6</v>
      </c>
      <c r="S9" s="6" cm="1">
        <f t="array" ref="S9">SUMPRODUCT((R9&lt;=$R$3:$R$48)/COUNTIF($R$3:$R$48,$R$3:$R$48))</f>
        <v>7</v>
      </c>
    </row>
    <row r="10" spans="1:19" x14ac:dyDescent="0.2">
      <c r="A10">
        <v>37</v>
      </c>
      <c r="B10" s="5" t="s">
        <v>169</v>
      </c>
      <c r="C10" s="5" t="s">
        <v>177</v>
      </c>
      <c r="D10" s="15" t="s">
        <v>160</v>
      </c>
      <c r="E10" s="5" t="s">
        <v>105</v>
      </c>
      <c r="F10" s="5">
        <v>8.6999999999999993</v>
      </c>
      <c r="G10" s="6" cm="1">
        <f t="array" ref="G10">SUMPRODUCT((F10&lt;=$F$3:$F$48)/COUNTIF($F$3:$F$48,$F$3:$F$48))</f>
        <v>9</v>
      </c>
      <c r="H10" s="5">
        <v>7.9</v>
      </c>
      <c r="I10" s="6" cm="1">
        <f t="array" ref="I10">SUMPRODUCT((H10&lt;=$H$3:$H$48)/COUNTIF($H$3:$H$48,$H$3:$H$48))</f>
        <v>5</v>
      </c>
      <c r="J10" s="5">
        <v>8.8000000000000007</v>
      </c>
      <c r="K10" s="6" cm="1">
        <f t="array" ref="K10">SUMPRODUCT((J10&lt;=$J$3:$J$48)/COUNTIF($J$3:$J$48,$J$3:$J$48))</f>
        <v>7</v>
      </c>
      <c r="L10" s="5">
        <v>9.4499999999999993</v>
      </c>
      <c r="M10" s="6" cm="1">
        <f t="array" ref="M10">SUMPRODUCT((L10&lt;=$L$3:$L$48)/COUNTIF($L$3:$L$48,$L$3:$L$48))</f>
        <v>2</v>
      </c>
      <c r="N10" s="5">
        <v>8.15</v>
      </c>
      <c r="O10" s="6" cm="1">
        <f t="array" ref="O10">SUMPRODUCT((N10&lt;=$N$3:$N$48)/COUNTIF($N$3:$N$48,$N$3:$N$48))</f>
        <v>9</v>
      </c>
      <c r="P10" s="5"/>
      <c r="Q10" s="6" cm="1">
        <f t="array" ref="Q10">SUMPRODUCT((P10&lt;=$P$3:$P$48)/COUNTIF($P$3:$P$48,$P$3:$P$48))</f>
        <v>43</v>
      </c>
      <c r="R10" s="5">
        <f t="shared" si="0"/>
        <v>43</v>
      </c>
      <c r="S10" s="6" cm="1">
        <f t="array" ref="S10">SUMPRODUCT((R10&lt;=$R$3:$R$48)/COUNTIF($R$3:$R$48,$R$3:$R$48))</f>
        <v>14</v>
      </c>
    </row>
    <row r="11" spans="1:19" x14ac:dyDescent="0.2">
      <c r="A11">
        <v>30</v>
      </c>
      <c r="B11" s="5" t="s">
        <v>170</v>
      </c>
      <c r="C11" s="5" t="s">
        <v>177</v>
      </c>
      <c r="D11" s="15" t="s">
        <v>160</v>
      </c>
      <c r="E11" s="5" t="s">
        <v>18</v>
      </c>
      <c r="F11" s="5">
        <v>9.4</v>
      </c>
      <c r="G11" s="6" cm="1">
        <f t="array" ref="G11">SUMPRODUCT((F11&lt;=$F$3:$F$48)/COUNTIF($F$3:$F$48,$F$3:$F$48))</f>
        <v>3</v>
      </c>
      <c r="H11" s="5">
        <v>8.5</v>
      </c>
      <c r="I11" s="6" cm="1">
        <f t="array" ref="I11">SUMPRODUCT((H11&lt;=$H$3:$H$48)/COUNTIF($H$3:$H$48,$H$3:$H$48))</f>
        <v>3</v>
      </c>
      <c r="J11" s="5">
        <v>8.6</v>
      </c>
      <c r="K11" s="6" cm="1">
        <f t="array" ref="K11">SUMPRODUCT((J11&lt;=$J$3:$J$48)/COUNTIF($J$3:$J$48,$J$3:$J$48))</f>
        <v>10</v>
      </c>
      <c r="L11" s="5">
        <v>9.1999999999999993</v>
      </c>
      <c r="M11" s="6" cm="1">
        <f t="array" ref="M11">SUMPRODUCT((L11&lt;=$L$3:$L$48)/COUNTIF($L$3:$L$48,$L$3:$L$48))</f>
        <v>6</v>
      </c>
      <c r="N11" s="5">
        <v>8.9499999999999993</v>
      </c>
      <c r="O11" s="6" cm="1">
        <f t="array" ref="O11">SUMPRODUCT((N11&lt;=$N$3:$N$48)/COUNTIF($N$3:$N$48,$N$3:$N$48))</f>
        <v>5</v>
      </c>
      <c r="P11" s="5">
        <v>8.6</v>
      </c>
      <c r="Q11" s="6" cm="1">
        <f t="array" ref="Q11">SUMPRODUCT((P11&lt;=$P$3:$P$48)/COUNTIF($P$3:$P$48,$P$3:$P$48))</f>
        <v>4</v>
      </c>
      <c r="R11" s="5">
        <f t="shared" si="0"/>
        <v>53.250000000000007</v>
      </c>
      <c r="S11" s="6" cm="1">
        <f t="array" ref="S11">SUMPRODUCT((R11&lt;=$R$3:$R$48)/COUNTIF($R$3:$R$48,$R$3:$R$48))</f>
        <v>2</v>
      </c>
    </row>
    <row r="12" spans="1:19" x14ac:dyDescent="0.2">
      <c r="A12">
        <v>31</v>
      </c>
      <c r="B12" s="5" t="s">
        <v>171</v>
      </c>
      <c r="C12" s="5" t="s">
        <v>177</v>
      </c>
      <c r="D12" s="15" t="s">
        <v>160</v>
      </c>
      <c r="E12" s="5" t="s">
        <v>18</v>
      </c>
      <c r="F12" s="5">
        <v>9.35</v>
      </c>
      <c r="G12" s="6" cm="1">
        <f t="array" ref="G12">SUMPRODUCT((F12&lt;=$F$3:$F$48)/COUNTIF($F$3:$F$48,$F$3:$F$48))</f>
        <v>4</v>
      </c>
      <c r="H12" s="5">
        <v>9.4</v>
      </c>
      <c r="I12" s="6" cm="1">
        <f t="array" ref="I12">SUMPRODUCT((H12&lt;=$H$3:$H$48)/COUNTIF($H$3:$H$48,$H$3:$H$48))</f>
        <v>1</v>
      </c>
      <c r="J12" s="5">
        <v>9.1999999999999993</v>
      </c>
      <c r="K12" s="6" cm="1">
        <f t="array" ref="K12">SUMPRODUCT((J12&lt;=$J$3:$J$48)/COUNTIF($J$3:$J$48,$J$3:$J$48))</f>
        <v>2</v>
      </c>
      <c r="L12" s="5">
        <v>9.25</v>
      </c>
      <c r="M12" s="6" cm="1">
        <f t="array" ref="M12">SUMPRODUCT((L12&lt;=$L$3:$L$48)/COUNTIF($L$3:$L$48,$L$3:$L$48))</f>
        <v>5</v>
      </c>
      <c r="N12" s="5">
        <v>9.4499999999999993</v>
      </c>
      <c r="O12" s="6" cm="1">
        <f t="array" ref="O12">SUMPRODUCT((N12&lt;=$N$3:$N$48)/COUNTIF($N$3:$N$48,$N$3:$N$48))</f>
        <v>1</v>
      </c>
      <c r="P12" s="5">
        <v>8.6999999999999993</v>
      </c>
      <c r="Q12" s="6" cm="1">
        <f t="array" ref="Q12">SUMPRODUCT((P12&lt;=$P$3:$P$48)/COUNTIF($P$3:$P$48,$P$3:$P$48))</f>
        <v>3</v>
      </c>
      <c r="R12" s="5">
        <f t="shared" si="0"/>
        <v>55.350000000000009</v>
      </c>
      <c r="S12" s="6" cm="1">
        <f t="array" ref="S12">SUMPRODUCT((R12&lt;=$R$3:$R$48)/COUNTIF($R$3:$R$48,$R$3:$R$48))</f>
        <v>1</v>
      </c>
    </row>
    <row r="13" spans="1:19" x14ac:dyDescent="0.2">
      <c r="A13">
        <v>32</v>
      </c>
      <c r="B13" s="5" t="s">
        <v>172</v>
      </c>
      <c r="C13" s="5" t="s">
        <v>177</v>
      </c>
      <c r="D13" s="15" t="s">
        <v>160</v>
      </c>
      <c r="E13" s="5" t="s">
        <v>18</v>
      </c>
      <c r="F13" s="5">
        <v>8.9</v>
      </c>
      <c r="G13" s="6" cm="1">
        <f t="array" ref="G13">SUMPRODUCT((F13&lt;=$F$3:$F$48)/COUNTIF($F$3:$F$48,$F$3:$F$48))</f>
        <v>7</v>
      </c>
      <c r="H13" s="5">
        <v>7.1</v>
      </c>
      <c r="I13" s="6" cm="1">
        <f t="array" ref="I13">SUMPRODUCT((H13&lt;=$H$3:$H$48)/COUNTIF($H$3:$H$48,$H$3:$H$48))</f>
        <v>9</v>
      </c>
      <c r="J13" s="5">
        <v>9</v>
      </c>
      <c r="K13" s="6" cm="1">
        <f t="array" ref="K13">SUMPRODUCT((J13&lt;=$J$3:$J$48)/COUNTIF($J$3:$J$48,$J$3:$J$48))</f>
        <v>4</v>
      </c>
      <c r="L13" s="5">
        <v>9.3000000000000007</v>
      </c>
      <c r="M13" s="6" cm="1">
        <f t="array" ref="M13">SUMPRODUCT((L13&lt;=$L$3:$L$48)/COUNTIF($L$3:$L$48,$L$3:$L$48))</f>
        <v>4</v>
      </c>
      <c r="N13" s="5">
        <v>9.3000000000000007</v>
      </c>
      <c r="O13" s="6" cm="1">
        <f t="array" ref="O13">SUMPRODUCT((N13&lt;=$N$3:$N$48)/COUNTIF($N$3:$N$48,$N$3:$N$48))</f>
        <v>3</v>
      </c>
      <c r="P13" s="5">
        <v>8.35</v>
      </c>
      <c r="Q13" s="6" cm="1">
        <f t="array" ref="Q13">SUMPRODUCT((P13&lt;=$P$3:$P$48)/COUNTIF($P$3:$P$48,$P$3:$P$48))</f>
        <v>5</v>
      </c>
      <c r="R13" s="5">
        <f t="shared" si="0"/>
        <v>51.949999999999996</v>
      </c>
      <c r="S13" s="6" cm="1">
        <f t="array" ref="S13">SUMPRODUCT((R13&lt;=$R$3:$R$48)/COUNTIF($R$3:$R$48,$R$3:$R$48))</f>
        <v>5</v>
      </c>
    </row>
    <row r="14" spans="1:19" x14ac:dyDescent="0.2">
      <c r="A14">
        <v>38</v>
      </c>
      <c r="B14" s="5" t="s">
        <v>173</v>
      </c>
      <c r="C14" s="5" t="s">
        <v>177</v>
      </c>
      <c r="D14" s="15" t="s">
        <v>160</v>
      </c>
      <c r="E14" s="5" t="s">
        <v>105</v>
      </c>
      <c r="F14" s="5">
        <v>9</v>
      </c>
      <c r="G14" s="6" cm="1">
        <f t="array" ref="G14">SUMPRODUCT((F14&lt;=$F$3:$F$48)/COUNTIF($F$3:$F$48,$F$3:$F$48))</f>
        <v>5</v>
      </c>
      <c r="H14" s="5">
        <v>8.6</v>
      </c>
      <c r="I14" s="6" cm="1">
        <f t="array" ref="I14">SUMPRODUCT((H14&lt;=$H$3:$H$48)/COUNTIF($H$3:$H$48,$H$3:$H$48))</f>
        <v>2</v>
      </c>
      <c r="J14" s="5">
        <v>8.85</v>
      </c>
      <c r="K14" s="6" cm="1">
        <f t="array" ref="K14">SUMPRODUCT((J14&lt;=$J$3:$J$48)/COUNTIF($J$3:$J$48,$J$3:$J$48))</f>
        <v>6</v>
      </c>
      <c r="L14" s="5">
        <v>9.4</v>
      </c>
      <c r="M14" s="6" cm="1">
        <f t="array" ref="M14">SUMPRODUCT((L14&lt;=$L$3:$L$48)/COUNTIF($L$3:$L$48,$L$3:$L$48))</f>
        <v>3</v>
      </c>
      <c r="N14" s="5">
        <v>8.1999999999999993</v>
      </c>
      <c r="O14" s="6" cm="1">
        <f t="array" ref="O14">SUMPRODUCT((N14&lt;=$N$3:$N$48)/COUNTIF($N$3:$N$48,$N$3:$N$48))</f>
        <v>8</v>
      </c>
      <c r="P14" s="5"/>
      <c r="Q14" s="6" cm="1">
        <f t="array" ref="Q14">SUMPRODUCT((P14&lt;=$P$3:$P$48)/COUNTIF($P$3:$P$48,$P$3:$P$48))</f>
        <v>43</v>
      </c>
      <c r="R14" s="5">
        <f t="shared" si="0"/>
        <v>44.05</v>
      </c>
      <c r="S14" s="6" cm="1">
        <f t="array" ref="S14">SUMPRODUCT((R14&lt;=$R$3:$R$48)/COUNTIF($R$3:$R$48,$R$3:$R$48))</f>
        <v>13</v>
      </c>
    </row>
    <row r="15" spans="1:19" x14ac:dyDescent="0.2">
      <c r="A15">
        <v>39</v>
      </c>
      <c r="B15" s="5" t="s">
        <v>174</v>
      </c>
      <c r="C15" s="5" t="s">
        <v>177</v>
      </c>
      <c r="D15" s="15" t="s">
        <v>160</v>
      </c>
      <c r="E15" s="5" t="s">
        <v>105</v>
      </c>
      <c r="F15" s="5">
        <v>8.9</v>
      </c>
      <c r="G15" s="6" cm="1">
        <f t="array" ref="G15">SUMPRODUCT((F15&lt;=$F$3:$F$48)/COUNTIF($F$3:$F$48,$F$3:$F$48))</f>
        <v>7</v>
      </c>
      <c r="H15" s="5">
        <v>7.2</v>
      </c>
      <c r="I15" s="6" cm="1">
        <f t="array" ref="I15">SUMPRODUCT((H15&lt;=$H$3:$H$48)/COUNTIF($H$3:$H$48,$H$3:$H$48))</f>
        <v>7.9999999999999991</v>
      </c>
      <c r="J15" s="5">
        <v>8.9</v>
      </c>
      <c r="K15" s="6" cm="1">
        <f t="array" ref="K15">SUMPRODUCT((J15&lt;=$J$3:$J$48)/COUNTIF($J$3:$J$48,$J$3:$J$48))</f>
        <v>5</v>
      </c>
      <c r="L15" s="5">
        <v>8.9</v>
      </c>
      <c r="M15" s="6" cm="1">
        <f t="array" ref="M15">SUMPRODUCT((L15&lt;=$L$3:$L$48)/COUNTIF($L$3:$L$48,$L$3:$L$48))</f>
        <v>9</v>
      </c>
      <c r="N15" s="5">
        <v>8.1999999999999993</v>
      </c>
      <c r="O15" s="6" cm="1">
        <f t="array" ref="O15">SUMPRODUCT((N15&lt;=$N$3:$N$48)/COUNTIF($N$3:$N$48,$N$3:$N$48))</f>
        <v>8</v>
      </c>
      <c r="P15" s="5"/>
      <c r="Q15" s="6" cm="1">
        <f t="array" ref="Q15">SUMPRODUCT((P15&lt;=$P$3:$P$48)/COUNTIF($P$3:$P$48,$P$3:$P$48))</f>
        <v>43</v>
      </c>
      <c r="R15" s="5">
        <f t="shared" si="0"/>
        <v>42.099999999999994</v>
      </c>
      <c r="S15" s="6" cm="1">
        <f t="array" ref="S15">SUMPRODUCT((R15&lt;=$R$3:$R$48)/COUNTIF($R$3:$R$48,$R$3:$R$48))</f>
        <v>15</v>
      </c>
    </row>
    <row r="16" spans="1:19" x14ac:dyDescent="0.2">
      <c r="A16">
        <v>7</v>
      </c>
      <c r="B16" s="5" t="s">
        <v>175</v>
      </c>
      <c r="C16" s="5" t="s">
        <v>177</v>
      </c>
      <c r="D16" s="15" t="s">
        <v>160</v>
      </c>
      <c r="E16" s="5" t="s">
        <v>36</v>
      </c>
      <c r="F16" s="5">
        <v>8.9</v>
      </c>
      <c r="G16" s="6" cm="1">
        <f t="array" ref="G16">SUMPRODUCT((F16&lt;=$F$3:$F$48)/COUNTIF($F$3:$F$48,$F$3:$F$48))</f>
        <v>7</v>
      </c>
      <c r="H16" s="5">
        <v>8.5</v>
      </c>
      <c r="I16" s="6" cm="1">
        <f t="array" ref="I16">SUMPRODUCT((H16&lt;=$H$3:$H$48)/COUNTIF($H$3:$H$48,$H$3:$H$48))</f>
        <v>3</v>
      </c>
      <c r="J16" s="5">
        <v>8.4</v>
      </c>
      <c r="K16" s="6" cm="1">
        <f t="array" ref="K16">SUMPRODUCT((J16&lt;=$J$3:$J$48)/COUNTIF($J$3:$J$48,$J$3:$J$48))</f>
        <v>11</v>
      </c>
      <c r="L16" s="5">
        <v>8.6</v>
      </c>
      <c r="M16" s="6" cm="1">
        <f t="array" ref="M16">SUMPRODUCT((L16&lt;=$L$3:$L$48)/COUNTIF($L$3:$L$48,$L$3:$L$48))</f>
        <v>11</v>
      </c>
      <c r="N16" s="5">
        <v>8.15</v>
      </c>
      <c r="O16" s="6" cm="1">
        <f t="array" ref="O16">SUMPRODUCT((N16&lt;=$N$3:$N$48)/COUNTIF($N$3:$N$48,$N$3:$N$48))</f>
        <v>9</v>
      </c>
      <c r="P16" s="5">
        <v>8.1999999999999993</v>
      </c>
      <c r="Q16" s="6" cm="1">
        <f t="array" ref="Q16">SUMPRODUCT((P16&lt;=$P$3:$P$48)/COUNTIF($P$3:$P$48,$P$3:$P$48))</f>
        <v>7</v>
      </c>
      <c r="R16" s="5">
        <f t="shared" si="0"/>
        <v>50.75</v>
      </c>
      <c r="S16" s="6" cm="1">
        <f t="array" ref="S16">SUMPRODUCT((R16&lt;=$R$3:$R$48)/COUNTIF($R$3:$R$48,$R$3:$R$48))</f>
        <v>9</v>
      </c>
    </row>
    <row r="17" spans="1:19" x14ac:dyDescent="0.2">
      <c r="A17">
        <v>8</v>
      </c>
      <c r="B17" s="5" t="s">
        <v>176</v>
      </c>
      <c r="C17" s="5" t="s">
        <v>177</v>
      </c>
      <c r="D17" s="15" t="s">
        <v>160</v>
      </c>
      <c r="E17" s="5" t="s">
        <v>36</v>
      </c>
      <c r="F17" s="5">
        <v>9.5</v>
      </c>
      <c r="G17" s="6" cm="1">
        <f t="array" ref="G17">SUMPRODUCT((F17&lt;=$F$3:$F$48)/COUNTIF($F$3:$F$48,$F$3:$F$48))</f>
        <v>1</v>
      </c>
      <c r="H17" s="5">
        <v>8.1999999999999993</v>
      </c>
      <c r="I17" s="6" cm="1">
        <f t="array" ref="I17">SUMPRODUCT((H17&lt;=$H$3:$H$48)/COUNTIF($H$3:$H$48,$H$3:$H$48))</f>
        <v>4</v>
      </c>
      <c r="J17" s="5">
        <v>8.85</v>
      </c>
      <c r="K17" s="6" cm="1">
        <f t="array" ref="K17">SUMPRODUCT((J17&lt;=$J$3:$J$48)/COUNTIF($J$3:$J$48,$J$3:$J$48))</f>
        <v>6</v>
      </c>
      <c r="L17" s="5">
        <v>8.5</v>
      </c>
      <c r="M17" s="6" cm="1">
        <f t="array" ref="M17">SUMPRODUCT((L17&lt;=$L$3:$L$48)/COUNTIF($L$3:$L$48,$L$3:$L$48))</f>
        <v>12</v>
      </c>
      <c r="N17" s="5">
        <v>9.1999999999999993</v>
      </c>
      <c r="O17" s="6" cm="1">
        <f t="array" ref="O17">SUMPRODUCT((N17&lt;=$N$3:$N$48)/COUNTIF($N$3:$N$48,$N$3:$N$48))</f>
        <v>4</v>
      </c>
      <c r="P17" s="5">
        <v>8.6999999999999993</v>
      </c>
      <c r="Q17" s="6" cm="1">
        <f t="array" ref="Q17">SUMPRODUCT((P17&lt;=$P$3:$P$48)/COUNTIF($P$3:$P$48,$P$3:$P$48))</f>
        <v>3</v>
      </c>
      <c r="R17" s="5">
        <f t="shared" si="0"/>
        <v>52.95</v>
      </c>
      <c r="S17" s="6" cm="1">
        <f t="array" ref="S17">SUMPRODUCT((R17&lt;=$R$3:$R$48)/COUNTIF($R$3:$R$48,$R$3:$R$48))</f>
        <v>3</v>
      </c>
    </row>
    <row r="18" spans="1:19" x14ac:dyDescent="0.2">
      <c r="B18" s="2"/>
      <c r="C18" s="2"/>
      <c r="D18" s="2"/>
      <c r="E18" s="1"/>
      <c r="F18">
        <v>0</v>
      </c>
      <c r="G18" s="4"/>
      <c r="H18">
        <v>0</v>
      </c>
      <c r="I18" s="4"/>
      <c r="J18">
        <v>0</v>
      </c>
      <c r="K18" s="4"/>
      <c r="L18">
        <v>0</v>
      </c>
      <c r="M18" s="4"/>
      <c r="N18">
        <v>0</v>
      </c>
      <c r="O18" s="4"/>
      <c r="P18">
        <v>0</v>
      </c>
      <c r="Q18" s="4"/>
      <c r="R18">
        <v>0</v>
      </c>
      <c r="S18" s="4"/>
    </row>
    <row r="19" spans="1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</sheetData>
  <phoneticPr fontId="4" type="noConversion"/>
  <conditionalFormatting sqref="G3:G19 I3:I19 K3:K19 M3:M19 O3:O19 Q3:Q19 S3:S19">
    <cfRule type="cellIs" dxfId="71" priority="9" operator="equal">
      <formula>4</formula>
    </cfRule>
    <cfRule type="cellIs" dxfId="70" priority="11" operator="equal">
      <formula>2</formula>
    </cfRule>
    <cfRule type="cellIs" dxfId="69" priority="12" operator="equal">
      <formula>1</formula>
    </cfRule>
  </conditionalFormatting>
  <conditionalFormatting sqref="G3:G19 I3:I19 K3:K19 M3:M19 O3:O19 Q3:Q19">
    <cfRule type="cellIs" dxfId="68" priority="10" operator="equal">
      <formula>3</formula>
    </cfRule>
  </conditionalFormatting>
  <conditionalFormatting sqref="G3:G19 I3:I19 K3:K19 M3:M19 O3:O19 Q3:R19">
    <cfRule type="cellIs" dxfId="67" priority="5" stopIfTrue="1" operator="equal">
      <formula>4</formula>
    </cfRule>
    <cfRule type="cellIs" dxfId="66" priority="7" stopIfTrue="1" operator="equal">
      <formula>2</formula>
    </cfRule>
    <cfRule type="cellIs" dxfId="65" priority="8" stopIfTrue="1" operator="equal">
      <formula>1</formula>
    </cfRule>
  </conditionalFormatting>
  <conditionalFormatting sqref="G3:G19 I3:I19 K3:K19 M3:M19 O3:O19 Q3:S19">
    <cfRule type="cellIs" dxfId="64" priority="6" operator="equal">
      <formula>3</formula>
    </cfRule>
  </conditionalFormatting>
  <conditionalFormatting sqref="G3:S19 B1:S1 F2:S2">
    <cfRule type="cellIs" dxfId="63" priority="2" stopIfTrue="1" operator="equal">
      <formula>3</formula>
    </cfRule>
  </conditionalFormatting>
  <conditionalFormatting sqref="S3:S19">
    <cfRule type="cellIs" dxfId="62" priority="1" stopIfTrue="1" operator="equal">
      <formula>4</formula>
    </cfRule>
    <cfRule type="cellIs" dxfId="61" priority="3" stopIfTrue="1" operator="equal">
      <formula>2</formula>
    </cfRule>
    <cfRule type="cellIs" dxfId="60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B7AC-9AA0-9C40-B791-9974F4D831FB}">
  <dimension ref="A1:S19"/>
  <sheetViews>
    <sheetView workbookViewId="0">
      <selection activeCell="A6" sqref="A6:XFD6"/>
    </sheetView>
  </sheetViews>
  <sheetFormatPr baseColWidth="10" defaultColWidth="10.83203125" defaultRowHeight="16" x14ac:dyDescent="0.2"/>
  <cols>
    <col min="1" max="1" width="3.1640625" bestFit="1" customWidth="1"/>
    <col min="2" max="2" width="18.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15</v>
      </c>
      <c r="B3" s="5" t="s">
        <v>178</v>
      </c>
      <c r="C3" s="5" t="s">
        <v>191</v>
      </c>
      <c r="D3" s="15" t="s">
        <v>160</v>
      </c>
      <c r="E3" s="5" t="s">
        <v>12</v>
      </c>
      <c r="F3" s="5">
        <v>9.5</v>
      </c>
      <c r="G3" s="6" cm="1">
        <f t="array" ref="G3">SUMPRODUCT((F3&lt;=$F$3:$F$48)/COUNTIF($F$3:$F$48,$F$3:$F$48))</f>
        <v>3</v>
      </c>
      <c r="H3" s="5">
        <v>7.1</v>
      </c>
      <c r="I3" s="6" cm="1">
        <f t="array" ref="I3">SUMPRODUCT((H3&lt;=$H$3:$H$48)/COUNTIF($H$3:$H$48,$H$3:$H$48))</f>
        <v>6</v>
      </c>
      <c r="J3" s="5">
        <v>8.4</v>
      </c>
      <c r="K3" s="6" cm="1">
        <f t="array" ref="K3">SUMPRODUCT((J3&lt;=$J$3:$J$48)/COUNTIF($J$3:$J$48,$J$3:$J$48))</f>
        <v>11</v>
      </c>
      <c r="L3" s="5">
        <v>9.1</v>
      </c>
      <c r="M3" s="6" cm="1">
        <f t="array" ref="M3">SUMPRODUCT((L3&lt;=$L$3:$L$48)/COUNTIF($L$3:$L$48,$L$3:$L$48))</f>
        <v>4</v>
      </c>
      <c r="N3" s="5">
        <v>9</v>
      </c>
      <c r="O3" s="6" cm="1">
        <f t="array" ref="O3">SUMPRODUCT((N3&lt;=$N$3:$N$48)/COUNTIF($N$3:$N$48,$N$3:$N$48))</f>
        <v>5</v>
      </c>
      <c r="P3" s="5">
        <v>8.3000000000000007</v>
      </c>
      <c r="Q3" s="6" cm="1">
        <f t="array" ref="Q3">SUMPRODUCT((P3&lt;=$P$3:$P$48)/COUNTIF($P$3:$P$48,$P$3:$P$48))</f>
        <v>7</v>
      </c>
      <c r="R3" s="5">
        <f>SUM(F3,H3,J3,L3,N3,P3)</f>
        <v>51.400000000000006</v>
      </c>
      <c r="S3" s="6" cm="1">
        <f t="array" ref="S3">SUMPRODUCT((R3&lt;=$R$3:$R$48)/COUNTIF($R$3:$R$48,$R$3:$R$48))</f>
        <v>4</v>
      </c>
    </row>
    <row r="4" spans="1:19" x14ac:dyDescent="0.2">
      <c r="A4">
        <v>23</v>
      </c>
      <c r="B4" s="5" t="s">
        <v>179</v>
      </c>
      <c r="C4" s="5" t="s">
        <v>191</v>
      </c>
      <c r="D4" s="15" t="s">
        <v>160</v>
      </c>
      <c r="E4" s="5" t="s">
        <v>18</v>
      </c>
      <c r="F4" s="5">
        <v>8.9499999999999993</v>
      </c>
      <c r="G4" s="6" cm="1">
        <f t="array" ref="G4">SUMPRODUCT((F4&lt;=$F$3:$F$48)/COUNTIF($F$3:$F$48,$F$3:$F$48))</f>
        <v>7</v>
      </c>
      <c r="H4" s="5">
        <v>6.5</v>
      </c>
      <c r="I4" s="6" cm="1">
        <f t="array" ref="I4">SUMPRODUCT((H4&lt;=$H$3:$H$48)/COUNTIF($H$3:$H$48,$H$3:$H$48))</f>
        <v>8</v>
      </c>
      <c r="J4" s="5">
        <v>9.25</v>
      </c>
      <c r="K4" s="6" cm="1">
        <f t="array" ref="K4">SUMPRODUCT((J4&lt;=$J$3:$J$48)/COUNTIF($J$3:$J$48,$J$3:$J$48))</f>
        <v>3</v>
      </c>
      <c r="L4" s="5">
        <v>9.15</v>
      </c>
      <c r="M4" s="6" cm="1">
        <f t="array" ref="M4">SUMPRODUCT((L4&lt;=$L$3:$L$48)/COUNTIF($L$3:$L$48,$L$3:$L$48))</f>
        <v>3</v>
      </c>
      <c r="N4" s="5">
        <v>8.9499999999999993</v>
      </c>
      <c r="O4" s="6" cm="1">
        <f t="array" ref="O4">SUMPRODUCT((N4&lt;=$N$3:$N$48)/COUNTIF($N$3:$N$48,$N$3:$N$48))</f>
        <v>6</v>
      </c>
      <c r="P4" s="5">
        <v>8.3000000000000007</v>
      </c>
      <c r="Q4" s="6" cm="1">
        <f t="array" ref="Q4">SUMPRODUCT((P4&lt;=$P$3:$P$48)/COUNTIF($P$3:$P$48,$P$3:$P$48))</f>
        <v>7</v>
      </c>
      <c r="R4" s="5">
        <f t="shared" ref="R4:R14" si="0">SUM(F4,H4,J4,L4,N4,P4)</f>
        <v>51.099999999999994</v>
      </c>
      <c r="S4" s="6" cm="1">
        <f t="array" ref="S4">SUMPRODUCT((R4&lt;=$R$3:$R$48)/COUNTIF($R$3:$R$48,$R$3:$R$48))</f>
        <v>5</v>
      </c>
    </row>
    <row r="5" spans="1:19" x14ac:dyDescent="0.2">
      <c r="A5">
        <v>16</v>
      </c>
      <c r="B5" s="5" t="s">
        <v>180</v>
      </c>
      <c r="C5" s="5" t="s">
        <v>191</v>
      </c>
      <c r="D5" s="15" t="s">
        <v>160</v>
      </c>
      <c r="E5" s="5" t="s">
        <v>12</v>
      </c>
      <c r="F5" s="5">
        <v>9.3000000000000007</v>
      </c>
      <c r="G5" s="6" cm="1">
        <f t="array" ref="G5">SUMPRODUCT((F5&lt;=$F$3:$F$48)/COUNTIF($F$3:$F$48,$F$3:$F$48))</f>
        <v>5</v>
      </c>
      <c r="H5" s="5">
        <v>7.1</v>
      </c>
      <c r="I5" s="6" cm="1">
        <f t="array" ref="I5">SUMPRODUCT((H5&lt;=$H$3:$H$48)/COUNTIF($H$3:$H$48,$H$3:$H$48))</f>
        <v>6</v>
      </c>
      <c r="J5" s="5">
        <v>9.1999999999999993</v>
      </c>
      <c r="K5" s="6" cm="1">
        <f t="array" ref="K5">SUMPRODUCT((J5&lt;=$J$3:$J$48)/COUNTIF($J$3:$J$48,$J$3:$J$48))</f>
        <v>4</v>
      </c>
      <c r="L5" s="5">
        <v>9</v>
      </c>
      <c r="M5" s="6" cm="1">
        <f t="array" ref="M5">SUMPRODUCT((L5&lt;=$L$3:$L$48)/COUNTIF($L$3:$L$48,$L$3:$L$48))</f>
        <v>5</v>
      </c>
      <c r="N5" s="5">
        <v>8.85</v>
      </c>
      <c r="O5" s="6" cm="1">
        <f t="array" ref="O5">SUMPRODUCT((N5&lt;=$N$3:$N$48)/COUNTIF($N$3:$N$48,$N$3:$N$48))</f>
        <v>7</v>
      </c>
      <c r="P5" s="5">
        <v>7.4</v>
      </c>
      <c r="Q5" s="6" cm="1">
        <f t="array" ref="Q5">SUMPRODUCT((P5&lt;=$P$3:$P$48)/COUNTIF($P$3:$P$48,$P$3:$P$48))</f>
        <v>10</v>
      </c>
      <c r="R5" s="5">
        <f t="shared" si="0"/>
        <v>50.849999999999994</v>
      </c>
      <c r="S5" s="6" cm="1">
        <f t="array" ref="S5">SUMPRODUCT((R5&lt;=$R$3:$R$48)/COUNTIF($R$3:$R$48,$R$3:$R$48))</f>
        <v>9</v>
      </c>
    </row>
    <row r="6" spans="1:19" x14ac:dyDescent="0.2">
      <c r="A6">
        <v>17</v>
      </c>
      <c r="B6" s="5" t="s">
        <v>181</v>
      </c>
      <c r="C6" s="5" t="s">
        <v>191</v>
      </c>
      <c r="D6" s="15" t="s">
        <v>160</v>
      </c>
      <c r="E6" s="5" t="s">
        <v>12</v>
      </c>
      <c r="F6" s="5">
        <v>9.1</v>
      </c>
      <c r="G6" s="6" cm="1">
        <f t="array" ref="G6">SUMPRODUCT((F6&lt;=$F$3:$F$48)/COUNTIF($F$3:$F$48,$F$3:$F$48))</f>
        <v>6</v>
      </c>
      <c r="H6" s="5">
        <v>8.8000000000000007</v>
      </c>
      <c r="I6" s="6" cm="1">
        <f t="array" ref="I6">SUMPRODUCT((H6&lt;=$H$3:$H$48)/COUNTIF($H$3:$H$48,$H$3:$H$48))</f>
        <v>1</v>
      </c>
      <c r="J6" s="5">
        <v>9.4</v>
      </c>
      <c r="K6" s="6" cm="1">
        <f t="array" ref="K6">SUMPRODUCT((J6&lt;=$J$3:$J$48)/COUNTIF($J$3:$J$48,$J$3:$J$48))</f>
        <v>1</v>
      </c>
      <c r="L6" s="5">
        <v>8.6999999999999993</v>
      </c>
      <c r="M6" s="6" cm="1">
        <f t="array" ref="M6">SUMPRODUCT((L6&lt;=$L$3:$L$48)/COUNTIF($L$3:$L$48,$L$3:$L$48))</f>
        <v>9</v>
      </c>
      <c r="N6" s="5">
        <v>9.0500000000000007</v>
      </c>
      <c r="O6" s="6" cm="1">
        <f t="array" ref="O6">SUMPRODUCT((N6&lt;=$N$3:$N$48)/COUNTIF($N$3:$N$48,$N$3:$N$48))</f>
        <v>4</v>
      </c>
      <c r="P6" s="5">
        <v>9.1999999999999993</v>
      </c>
      <c r="Q6" s="6" cm="1">
        <f t="array" ref="Q6">SUMPRODUCT((P6&lt;=$P$3:$P$48)/COUNTIF($P$3:$P$48,$P$3:$P$48))</f>
        <v>3</v>
      </c>
      <c r="R6" s="5">
        <f t="shared" si="0"/>
        <v>54.25</v>
      </c>
      <c r="S6" s="6" cm="1">
        <f t="array" ref="S6">SUMPRODUCT((R6&lt;=$R$3:$R$48)/COUNTIF($R$3:$R$48,$R$3:$R$48))</f>
        <v>2</v>
      </c>
    </row>
    <row r="7" spans="1:19" x14ac:dyDescent="0.2">
      <c r="A7">
        <v>24</v>
      </c>
      <c r="B7" s="5" t="s">
        <v>182</v>
      </c>
      <c r="C7" s="5" t="s">
        <v>191</v>
      </c>
      <c r="D7" s="15" t="s">
        <v>160</v>
      </c>
      <c r="E7" s="5" t="s">
        <v>18</v>
      </c>
      <c r="F7" s="7">
        <v>9.4</v>
      </c>
      <c r="G7" s="6" cm="1">
        <f t="array" ref="G7">SUMPRODUCT((F7&lt;=$F$3:$F$48)/COUNTIF($F$3:$F$48,$F$3:$F$48))</f>
        <v>4</v>
      </c>
      <c r="H7" s="5">
        <v>7.7</v>
      </c>
      <c r="I7" s="6" cm="1">
        <f t="array" ref="I7">SUMPRODUCT((H7&lt;=$H$3:$H$48)/COUNTIF($H$3:$H$48,$H$3:$H$48))</f>
        <v>4</v>
      </c>
      <c r="J7" s="5">
        <v>8.8000000000000007</v>
      </c>
      <c r="K7" s="6" cm="1">
        <f t="array" ref="K7">SUMPRODUCT((J7&lt;=$J$3:$J$48)/COUNTIF($J$3:$J$48,$J$3:$J$48))</f>
        <v>8</v>
      </c>
      <c r="L7" s="5">
        <v>8.5</v>
      </c>
      <c r="M7" s="6" cm="1">
        <f t="array" ref="M7">SUMPRODUCT((L7&lt;=$L$3:$L$48)/COUNTIF($L$3:$L$48,$L$3:$L$48))</f>
        <v>10</v>
      </c>
      <c r="N7" s="5">
        <v>9.3000000000000007</v>
      </c>
      <c r="O7" s="6" cm="1">
        <f t="array" ref="O7">SUMPRODUCT((N7&lt;=$N$3:$N$48)/COUNTIF($N$3:$N$48,$N$3:$N$48))</f>
        <v>2</v>
      </c>
      <c r="P7" s="5">
        <v>8.5</v>
      </c>
      <c r="Q7" s="6" cm="1">
        <f t="array" ref="Q7">SUMPRODUCT((P7&lt;=$P$3:$P$48)/COUNTIF($P$3:$P$48,$P$3:$P$48))</f>
        <v>6</v>
      </c>
      <c r="R7" s="5">
        <f t="shared" si="0"/>
        <v>52.2</v>
      </c>
      <c r="S7" s="6" cm="1">
        <f t="array" ref="S7">SUMPRODUCT((R7&lt;=$R$3:$R$48)/COUNTIF($R$3:$R$48,$R$3:$R$48))</f>
        <v>3</v>
      </c>
    </row>
    <row r="8" spans="1:19" x14ac:dyDescent="0.2">
      <c r="A8">
        <v>10</v>
      </c>
      <c r="B8" s="5" t="s">
        <v>184</v>
      </c>
      <c r="C8" s="5" t="s">
        <v>191</v>
      </c>
      <c r="D8" s="15" t="s">
        <v>160</v>
      </c>
      <c r="E8" s="5" t="s">
        <v>36</v>
      </c>
      <c r="F8" s="5">
        <v>9.4</v>
      </c>
      <c r="G8" s="6" cm="1">
        <f t="array" ref="G8">SUMPRODUCT((F8&lt;=$F$3:$F$48)/COUNTIF($F$3:$F$48,$F$3:$F$48))</f>
        <v>4</v>
      </c>
      <c r="H8" s="5">
        <v>6.5</v>
      </c>
      <c r="I8" s="6" cm="1">
        <f t="array" ref="I8">SUMPRODUCT((H8&lt;=$H$3:$H$48)/COUNTIF($H$3:$H$48,$H$3:$H$48))</f>
        <v>8</v>
      </c>
      <c r="J8" s="5">
        <v>8.4499999999999993</v>
      </c>
      <c r="K8" s="6" cm="1">
        <f t="array" ref="K8">SUMPRODUCT((J8&lt;=$J$3:$J$48)/COUNTIF($J$3:$J$48,$J$3:$J$48))</f>
        <v>10</v>
      </c>
      <c r="L8" s="5">
        <v>8.6999999999999993</v>
      </c>
      <c r="M8" s="6" cm="1">
        <f t="array" ref="M8">SUMPRODUCT((L8&lt;=$L$3:$L$48)/COUNTIF($L$3:$L$48,$L$3:$L$48))</f>
        <v>9</v>
      </c>
      <c r="N8" s="5">
        <v>8.75</v>
      </c>
      <c r="O8" s="6" cm="1">
        <f t="array" ref="O8">SUMPRODUCT((N8&lt;=$N$3:$N$48)/COUNTIF($N$3:$N$48,$N$3:$N$48))</f>
        <v>8</v>
      </c>
      <c r="P8" s="5">
        <v>9.25</v>
      </c>
      <c r="Q8" s="6" cm="1">
        <f t="array" ref="Q8">SUMPRODUCT((P8&lt;=$P$3:$P$48)/COUNTIF($P$3:$P$48,$P$3:$P$48))</f>
        <v>2</v>
      </c>
      <c r="R8" s="5">
        <f t="shared" si="0"/>
        <v>51.05</v>
      </c>
      <c r="S8" s="6" cm="1">
        <f t="array" ref="S8">SUMPRODUCT((R8&lt;=$R$3:$R$48)/COUNTIF($R$3:$R$48,$R$3:$R$48))</f>
        <v>6</v>
      </c>
    </row>
    <row r="9" spans="1:19" x14ac:dyDescent="0.2">
      <c r="A9">
        <v>18</v>
      </c>
      <c r="B9" s="5" t="s">
        <v>185</v>
      </c>
      <c r="C9" s="5" t="s">
        <v>191</v>
      </c>
      <c r="D9" s="15" t="s">
        <v>160</v>
      </c>
      <c r="E9" s="5" t="s">
        <v>12</v>
      </c>
      <c r="F9" s="5">
        <v>8.8000000000000007</v>
      </c>
      <c r="G9" s="6" cm="1">
        <f t="array" ref="G9">SUMPRODUCT((F9&lt;=$F$3:$F$48)/COUNTIF($F$3:$F$48,$F$3:$F$48))</f>
        <v>9</v>
      </c>
      <c r="H9" s="5">
        <v>4.0999999999999996</v>
      </c>
      <c r="I9" s="6" cm="1">
        <f t="array" ref="I9">SUMPRODUCT((H9&lt;=$H$3:$H$48)/COUNTIF($H$3:$H$48,$H$3:$H$48))</f>
        <v>10</v>
      </c>
      <c r="J9" s="5">
        <v>8.1</v>
      </c>
      <c r="K9" s="6" cm="1">
        <f t="array" ref="K9">SUMPRODUCT((J9&lt;=$J$3:$J$48)/COUNTIF($J$3:$J$48,$J$3:$J$48))</f>
        <v>12</v>
      </c>
      <c r="L9" s="5">
        <v>9.4</v>
      </c>
      <c r="M9" s="6" cm="1">
        <f t="array" ref="M9">SUMPRODUCT((L9&lt;=$L$3:$L$48)/COUNTIF($L$3:$L$48,$L$3:$L$48))</f>
        <v>1</v>
      </c>
      <c r="N9" s="5">
        <v>8</v>
      </c>
      <c r="O9" s="6" cm="1">
        <f t="array" ref="O9">SUMPRODUCT((N9&lt;=$N$3:$N$48)/COUNTIF($N$3:$N$48,$N$3:$N$48))</f>
        <v>12</v>
      </c>
      <c r="P9" s="5">
        <v>8.6999999999999993</v>
      </c>
      <c r="Q9" s="6" cm="1">
        <f t="array" ref="Q9">SUMPRODUCT((P9&lt;=$P$3:$P$48)/COUNTIF($P$3:$P$48,$P$3:$P$48))</f>
        <v>5</v>
      </c>
      <c r="R9" s="5">
        <f t="shared" si="0"/>
        <v>47.099999999999994</v>
      </c>
      <c r="S9" s="6" cm="1">
        <f t="array" ref="S9">SUMPRODUCT((R9&lt;=$R$3:$R$48)/COUNTIF($R$3:$R$48,$R$3:$R$48))</f>
        <v>11</v>
      </c>
    </row>
    <row r="10" spans="1:19" x14ac:dyDescent="0.2">
      <c r="A10">
        <v>19</v>
      </c>
      <c r="B10" s="5" t="s">
        <v>186</v>
      </c>
      <c r="C10" s="5" t="s">
        <v>191</v>
      </c>
      <c r="D10" s="15" t="s">
        <v>160</v>
      </c>
      <c r="E10" s="5" t="s">
        <v>12</v>
      </c>
      <c r="F10" s="5">
        <v>9.6</v>
      </c>
      <c r="G10" s="6" cm="1">
        <f t="array" ref="G10">SUMPRODUCT((F10&lt;=$F$3:$F$48)/COUNTIF($F$3:$F$48,$F$3:$F$48))</f>
        <v>2</v>
      </c>
      <c r="H10" s="5">
        <v>7.2</v>
      </c>
      <c r="I10" s="6" cm="1">
        <f t="array" ref="I10">SUMPRODUCT((H10&lt;=$H$3:$H$48)/COUNTIF($H$3:$H$48,$H$3:$H$48))</f>
        <v>5</v>
      </c>
      <c r="J10" s="5">
        <v>9</v>
      </c>
      <c r="K10" s="6" cm="1">
        <f t="array" ref="K10">SUMPRODUCT((J10&lt;=$J$3:$J$48)/COUNTIF($J$3:$J$48,$J$3:$J$48))</f>
        <v>6</v>
      </c>
      <c r="L10" s="5">
        <v>8.8000000000000007</v>
      </c>
      <c r="M10" s="6" cm="1">
        <f t="array" ref="M10">SUMPRODUCT((L10&lt;=$L$3:$L$48)/COUNTIF($L$3:$L$48,$L$3:$L$48))</f>
        <v>8</v>
      </c>
      <c r="N10" s="5">
        <v>8.1</v>
      </c>
      <c r="O10" s="6" cm="1">
        <f t="array" ref="O10">SUMPRODUCT((N10&lt;=$N$3:$N$48)/COUNTIF($N$3:$N$48,$N$3:$N$48))</f>
        <v>11</v>
      </c>
      <c r="P10" s="5">
        <v>8.1999999999999993</v>
      </c>
      <c r="Q10" s="6" cm="1">
        <f t="array" ref="Q10">SUMPRODUCT((P10&lt;=$P$3:$P$48)/COUNTIF($P$3:$P$48,$P$3:$P$48))</f>
        <v>8</v>
      </c>
      <c r="R10" s="5">
        <f t="shared" si="0"/>
        <v>50.900000000000006</v>
      </c>
      <c r="S10" s="6" cm="1">
        <f t="array" ref="S10">SUMPRODUCT((R10&lt;=$R$3:$R$48)/COUNTIF($R$3:$R$48,$R$3:$R$48))</f>
        <v>8</v>
      </c>
    </row>
    <row r="11" spans="1:19" x14ac:dyDescent="0.2">
      <c r="A11">
        <v>5</v>
      </c>
      <c r="B11" s="5" t="s">
        <v>187</v>
      </c>
      <c r="C11" s="5" t="s">
        <v>191</v>
      </c>
      <c r="D11" s="15" t="s">
        <v>160</v>
      </c>
      <c r="E11" s="5" t="s">
        <v>12</v>
      </c>
      <c r="F11" s="5">
        <v>9.6999999999999993</v>
      </c>
      <c r="G11" s="6" cm="1">
        <f t="array" ref="G11">SUMPRODUCT((F11&lt;=$F$3:$F$48)/COUNTIF($F$3:$F$48,$F$3:$F$48))</f>
        <v>1</v>
      </c>
      <c r="H11" s="5">
        <v>8.6</v>
      </c>
      <c r="I11" s="6" cm="1">
        <f t="array" ref="I11">SUMPRODUCT((H11&lt;=$H$3:$H$48)/COUNTIF($H$3:$H$48,$H$3:$H$48))</f>
        <v>2</v>
      </c>
      <c r="J11" s="5">
        <v>9.3000000000000007</v>
      </c>
      <c r="K11" s="6" cm="1">
        <f t="array" ref="K11">SUMPRODUCT((J11&lt;=$J$3:$J$48)/COUNTIF($J$3:$J$48,$J$3:$J$48))</f>
        <v>2</v>
      </c>
      <c r="L11" s="5">
        <v>8.8000000000000007</v>
      </c>
      <c r="M11" s="6" cm="1">
        <f t="array" ref="M11">SUMPRODUCT((L11&lt;=$L$3:$L$48)/COUNTIF($L$3:$L$48,$L$3:$L$48))</f>
        <v>8</v>
      </c>
      <c r="N11" s="5">
        <v>9.4</v>
      </c>
      <c r="O11" s="6" cm="1">
        <f t="array" ref="O11">SUMPRODUCT((N11&lt;=$N$3:$N$48)/COUNTIF($N$3:$N$48,$N$3:$N$48))</f>
        <v>1</v>
      </c>
      <c r="P11" s="5">
        <v>9.4499999999999993</v>
      </c>
      <c r="Q11" s="6" cm="1">
        <f t="array" ref="Q11">SUMPRODUCT((P11&lt;=$P$3:$P$48)/COUNTIF($P$3:$P$48,$P$3:$P$48))</f>
        <v>1</v>
      </c>
      <c r="R11" s="5">
        <f t="shared" si="0"/>
        <v>55.25</v>
      </c>
      <c r="S11" s="6" cm="1">
        <f t="array" ref="S11">SUMPRODUCT((R11&lt;=$R$3:$R$48)/COUNTIF($R$3:$R$48,$R$3:$R$48))</f>
        <v>1</v>
      </c>
    </row>
    <row r="12" spans="1:19" x14ac:dyDescent="0.2">
      <c r="A12">
        <v>11</v>
      </c>
      <c r="B12" s="5" t="s">
        <v>188</v>
      </c>
      <c r="C12" s="5" t="s">
        <v>191</v>
      </c>
      <c r="D12" s="15" t="s">
        <v>160</v>
      </c>
      <c r="E12" s="5" t="s">
        <v>36</v>
      </c>
      <c r="F12" s="5">
        <v>8.6</v>
      </c>
      <c r="G12" s="6" cm="1">
        <f t="array" ref="G12">SUMPRODUCT((F12&lt;=$F$3:$F$48)/COUNTIF($F$3:$F$48,$F$3:$F$48))</f>
        <v>10</v>
      </c>
      <c r="H12" s="5">
        <v>5.8</v>
      </c>
      <c r="I12" s="6" cm="1">
        <f t="array" ref="I12">SUMPRODUCT((H12&lt;=$H$3:$H$48)/COUNTIF($H$3:$H$48,$H$3:$H$48))</f>
        <v>9</v>
      </c>
      <c r="J12" s="5">
        <v>8.9</v>
      </c>
      <c r="K12" s="6" cm="1">
        <f t="array" ref="K12">SUMPRODUCT((J12&lt;=$J$3:$J$48)/COUNTIF($J$3:$J$48,$J$3:$J$48))</f>
        <v>7</v>
      </c>
      <c r="L12" s="5">
        <v>8.9</v>
      </c>
      <c r="M12" s="6" cm="1">
        <f t="array" ref="M12">SUMPRODUCT((L12&lt;=$L$3:$L$48)/COUNTIF($L$3:$L$48,$L$3:$L$48))</f>
        <v>6</v>
      </c>
      <c r="N12" s="5">
        <v>8.5</v>
      </c>
      <c r="O12" s="6" cm="1">
        <f t="array" ref="O12">SUMPRODUCT((N12&lt;=$N$3:$N$48)/COUNTIF($N$3:$N$48,$N$3:$N$48))</f>
        <v>10</v>
      </c>
      <c r="P12" s="5">
        <v>8.8000000000000007</v>
      </c>
      <c r="Q12" s="6" cm="1">
        <f t="array" ref="Q12">SUMPRODUCT((P12&lt;=$P$3:$P$48)/COUNTIF($P$3:$P$48,$P$3:$P$48))</f>
        <v>4</v>
      </c>
      <c r="R12" s="5">
        <f t="shared" si="0"/>
        <v>49.5</v>
      </c>
      <c r="S12" s="6" cm="1">
        <f t="array" ref="S12">SUMPRODUCT((R12&lt;=$R$3:$R$48)/COUNTIF($R$3:$R$48,$R$3:$R$48))</f>
        <v>10</v>
      </c>
    </row>
    <row r="13" spans="1:19" x14ac:dyDescent="0.2">
      <c r="A13">
        <v>12</v>
      </c>
      <c r="B13" s="5" t="s">
        <v>189</v>
      </c>
      <c r="C13" s="5" t="s">
        <v>191</v>
      </c>
      <c r="D13" s="15" t="s">
        <v>160</v>
      </c>
      <c r="E13" s="5" t="s">
        <v>36</v>
      </c>
      <c r="F13" s="5">
        <v>9.3000000000000007</v>
      </c>
      <c r="G13" s="6" cm="1">
        <f t="array" ref="G13">SUMPRODUCT((F13&lt;=$F$3:$F$48)/COUNTIF($F$3:$F$48,$F$3:$F$48))</f>
        <v>5</v>
      </c>
      <c r="H13" s="5">
        <v>7.9</v>
      </c>
      <c r="I13" s="6" cm="1">
        <f t="array" ref="I13">SUMPRODUCT((H13&lt;=$H$3:$H$48)/COUNTIF($H$3:$H$48,$H$3:$H$48))</f>
        <v>3</v>
      </c>
      <c r="J13" s="5">
        <v>8.75</v>
      </c>
      <c r="K13" s="6" cm="1">
        <f t="array" ref="K13">SUMPRODUCT((J13&lt;=$J$3:$J$48)/COUNTIF($J$3:$J$48,$J$3:$J$48))</f>
        <v>9</v>
      </c>
      <c r="L13" s="5">
        <v>8.85</v>
      </c>
      <c r="M13" s="6" cm="1">
        <f t="array" ref="M13">SUMPRODUCT((L13&lt;=$L$3:$L$48)/COUNTIF($L$3:$L$48,$L$3:$L$48))</f>
        <v>7</v>
      </c>
      <c r="N13" s="5">
        <v>8.5500000000000007</v>
      </c>
      <c r="O13" s="6" cm="1">
        <f t="array" ref="O13">SUMPRODUCT((N13&lt;=$N$3:$N$48)/COUNTIF($N$3:$N$48,$N$3:$N$48))</f>
        <v>9</v>
      </c>
      <c r="P13" s="5">
        <v>7.6</v>
      </c>
      <c r="Q13" s="6" cm="1">
        <f t="array" ref="Q13">SUMPRODUCT((P13&lt;=$P$3:$P$48)/COUNTIF($P$3:$P$48,$P$3:$P$48))</f>
        <v>9</v>
      </c>
      <c r="R13" s="5">
        <f t="shared" si="0"/>
        <v>50.95000000000001</v>
      </c>
      <c r="S13" s="6" cm="1">
        <f t="array" ref="S13">SUMPRODUCT((R13&lt;=$R$3:$R$48)/COUNTIF($R$3:$R$48,$R$3:$R$48))</f>
        <v>7</v>
      </c>
    </row>
    <row r="14" spans="1:19" x14ac:dyDescent="0.2">
      <c r="A14">
        <v>43</v>
      </c>
      <c r="B14" s="5" t="s">
        <v>190</v>
      </c>
      <c r="C14" s="5" t="s">
        <v>191</v>
      </c>
      <c r="D14" s="15" t="s">
        <v>160</v>
      </c>
      <c r="E14" s="5" t="s">
        <v>20</v>
      </c>
      <c r="F14" s="5">
        <v>8.9</v>
      </c>
      <c r="G14" s="6" cm="1">
        <f t="array" ref="G14">SUMPRODUCT((F14&lt;=$F$3:$F$48)/COUNTIF($F$3:$F$48,$F$3:$F$48))</f>
        <v>8</v>
      </c>
      <c r="H14" s="5">
        <v>6.8</v>
      </c>
      <c r="I14" s="6" cm="1">
        <f t="array" ref="I14">SUMPRODUCT((H14&lt;=$H$3:$H$48)/COUNTIF($H$3:$H$48,$H$3:$H$48))</f>
        <v>7</v>
      </c>
      <c r="J14" s="5">
        <v>9.1</v>
      </c>
      <c r="K14" s="6" cm="1">
        <f t="array" ref="K14">SUMPRODUCT((J14&lt;=$J$3:$J$48)/COUNTIF($J$3:$J$48,$J$3:$J$48))</f>
        <v>5</v>
      </c>
      <c r="L14" s="5">
        <v>9.1999999999999993</v>
      </c>
      <c r="M14" s="6" cm="1">
        <f t="array" ref="M14">SUMPRODUCT((L14&lt;=$L$3:$L$48)/COUNTIF($L$3:$L$48,$L$3:$L$48))</f>
        <v>2</v>
      </c>
      <c r="N14" s="5">
        <v>9.1</v>
      </c>
      <c r="O14" s="6" cm="1">
        <f t="array" ref="O14">SUMPRODUCT((N14&lt;=$N$3:$N$48)/COUNTIF($N$3:$N$48,$N$3:$N$48))</f>
        <v>3</v>
      </c>
      <c r="P14" s="5"/>
      <c r="Q14" s="6" cm="1">
        <f t="array" ref="Q14">SUMPRODUCT((P14&lt;=$P$3:$P$48)/COUNTIF($P$3:$P$48,$P$3:$P$48))</f>
        <v>45</v>
      </c>
      <c r="R14" s="5">
        <f t="shared" si="0"/>
        <v>43.1</v>
      </c>
      <c r="S14" s="6" cm="1">
        <f t="array" ref="S14">SUMPRODUCT((R14&lt;=$R$3:$R$48)/COUNTIF($R$3:$R$48,$R$3:$R$48))</f>
        <v>12</v>
      </c>
    </row>
    <row r="15" spans="1:19" x14ac:dyDescent="0.2">
      <c r="B15" s="1"/>
      <c r="C15" s="2"/>
      <c r="D15" s="2"/>
      <c r="E15" s="1"/>
      <c r="F15">
        <v>0</v>
      </c>
      <c r="G15" s="4"/>
      <c r="H15">
        <v>0</v>
      </c>
      <c r="I15" s="4"/>
      <c r="J15">
        <v>0</v>
      </c>
      <c r="K15" s="4"/>
      <c r="L15">
        <v>0</v>
      </c>
      <c r="M15" s="4"/>
      <c r="N15">
        <v>0</v>
      </c>
      <c r="O15" s="4"/>
      <c r="P15">
        <v>0</v>
      </c>
      <c r="Q15" s="4"/>
      <c r="R15">
        <v>0</v>
      </c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</sheetData>
  <phoneticPr fontId="4" type="noConversion"/>
  <conditionalFormatting sqref="G3:G19 I3:I19 K3:K19 M3:M19 O3:O19 Q3:Q19 S3:S19">
    <cfRule type="cellIs" dxfId="59" priority="9" operator="equal">
      <formula>4</formula>
    </cfRule>
    <cfRule type="cellIs" dxfId="58" priority="11" operator="equal">
      <formula>2</formula>
    </cfRule>
    <cfRule type="cellIs" dxfId="57" priority="12" operator="equal">
      <formula>1</formula>
    </cfRule>
  </conditionalFormatting>
  <conditionalFormatting sqref="G3:G19 I3:I19 K3:K19 M3:M19 O3:O19 Q3:Q19">
    <cfRule type="cellIs" dxfId="56" priority="10" operator="equal">
      <formula>3</formula>
    </cfRule>
  </conditionalFormatting>
  <conditionalFormatting sqref="G3:G19 I3:I19 K3:K19 M3:M19 O3:O19 Q3:R19">
    <cfRule type="cellIs" dxfId="55" priority="5" stopIfTrue="1" operator="equal">
      <formula>4</formula>
    </cfRule>
    <cfRule type="cellIs" dxfId="54" priority="7" stopIfTrue="1" operator="equal">
      <formula>2</formula>
    </cfRule>
    <cfRule type="cellIs" dxfId="53" priority="8" stopIfTrue="1" operator="equal">
      <formula>1</formula>
    </cfRule>
  </conditionalFormatting>
  <conditionalFormatting sqref="G3:G19 I3:I19 K3:K19 M3:M19 O3:O19 Q3:S19">
    <cfRule type="cellIs" dxfId="52" priority="6" operator="equal">
      <formula>3</formula>
    </cfRule>
  </conditionalFormatting>
  <conditionalFormatting sqref="G3:S19 B1:S1 F2:S2">
    <cfRule type="cellIs" dxfId="51" priority="2" stopIfTrue="1" operator="equal">
      <formula>3</formula>
    </cfRule>
  </conditionalFormatting>
  <conditionalFormatting sqref="S3:S19">
    <cfRule type="cellIs" dxfId="50" priority="1" stopIfTrue="1" operator="equal">
      <formula>4</formula>
    </cfRule>
    <cfRule type="cellIs" dxfId="49" priority="3" stopIfTrue="1" operator="equal">
      <formula>2</formula>
    </cfRule>
    <cfRule type="cellIs" dxfId="48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E95A-3BAE-2C4A-9EDE-225E54E0F499}">
  <dimension ref="A1:S19"/>
  <sheetViews>
    <sheetView workbookViewId="0">
      <selection activeCell="Q8" sqref="Q8"/>
    </sheetView>
  </sheetViews>
  <sheetFormatPr baseColWidth="10" defaultColWidth="10.83203125" defaultRowHeight="16" x14ac:dyDescent="0.2"/>
  <cols>
    <col min="1" max="1" width="3.1640625" bestFit="1" customWidth="1"/>
    <col min="2" max="2" width="19.332031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12</v>
      </c>
      <c r="B3" s="5" t="s">
        <v>192</v>
      </c>
      <c r="C3" s="5" t="s">
        <v>206</v>
      </c>
      <c r="D3" s="15" t="s">
        <v>160</v>
      </c>
      <c r="E3" s="5" t="s">
        <v>12</v>
      </c>
      <c r="F3" s="5">
        <v>0</v>
      </c>
      <c r="G3" s="6" cm="1">
        <f t="array" ref="G3">SUMPRODUCT((F3&lt;=$F$3:$F$48)/COUNTIF($F$3:$F$48,$F$3:$F$48))</f>
        <v>23</v>
      </c>
      <c r="H3" s="5">
        <v>6.3</v>
      </c>
      <c r="I3" s="6" cm="1">
        <f t="array" ref="I3">SUMPRODUCT((H3&lt;=$H$3:$H$48)/COUNTIF($H$3:$H$48,$H$3:$H$48))</f>
        <v>11</v>
      </c>
      <c r="J3" s="5">
        <v>8.6999999999999993</v>
      </c>
      <c r="K3" s="6" cm="1">
        <f t="array" ref="K3">SUMPRODUCT((J3&lt;=$J$3:$J$48)/COUNTIF($J$3:$J$48,$J$3:$J$48))</f>
        <v>5</v>
      </c>
      <c r="L3" s="5">
        <v>8.3000000000000007</v>
      </c>
      <c r="M3" s="6" cm="1">
        <f t="array" ref="M3">SUMPRODUCT((L3&lt;=$L$3:$L$48)/COUNTIF($L$3:$L$48,$L$3:$L$48))</f>
        <v>6</v>
      </c>
      <c r="N3" s="5">
        <v>8.1999999999999993</v>
      </c>
      <c r="O3" s="6" cm="1">
        <f t="array" ref="O3">SUMPRODUCT((N3&lt;=$N$3:$N$48)/COUNTIF($N$3:$N$48,$N$3:$N$48))</f>
        <v>7</v>
      </c>
      <c r="P3" s="5">
        <v>9.3000000000000007</v>
      </c>
      <c r="Q3" s="6" cm="1">
        <f t="array" ref="Q3">SUMPRODUCT((P3&lt;=$P$3:$P$48)/COUNTIF($P$3:$P$48,$P$3:$P$48))</f>
        <v>3</v>
      </c>
      <c r="R3" s="5">
        <f>SUM(F3,H3,J3,L3,N3,P3)</f>
        <v>40.799999999999997</v>
      </c>
      <c r="S3" s="6" cm="1">
        <f t="array" ref="S3">SUMPRODUCT((R3&lt;=$R$3:$R$48)/COUNTIF($R$3:$R$48,$R$3:$R$48))</f>
        <v>12</v>
      </c>
    </row>
    <row r="4" spans="1:19" x14ac:dyDescent="0.2">
      <c r="A4">
        <v>11</v>
      </c>
      <c r="B4" s="5" t="s">
        <v>193</v>
      </c>
      <c r="C4" s="5" t="s">
        <v>206</v>
      </c>
      <c r="D4" s="15" t="s">
        <v>160</v>
      </c>
      <c r="E4" s="5" t="s">
        <v>12</v>
      </c>
      <c r="F4" s="5">
        <v>9.3000000000000007</v>
      </c>
      <c r="G4" s="6" cm="1">
        <f t="array" ref="G4">SUMPRODUCT((F4&lt;=$F$3:$F$48)/COUNTIF($F$3:$F$48,$F$3:$F$48))</f>
        <v>5</v>
      </c>
      <c r="H4" s="5">
        <v>7.3</v>
      </c>
      <c r="I4" s="6" cm="1">
        <f t="array" ref="I4">SUMPRODUCT((H4&lt;=$H$3:$H$48)/COUNTIF($H$3:$H$48,$H$3:$H$48))</f>
        <v>6</v>
      </c>
      <c r="J4" s="5">
        <v>8.6999999999999993</v>
      </c>
      <c r="K4" s="6" cm="1">
        <f t="array" ref="K4">SUMPRODUCT((J4&lt;=$J$3:$J$48)/COUNTIF($J$3:$J$48,$J$3:$J$48))</f>
        <v>5</v>
      </c>
      <c r="L4" s="5">
        <v>8.6</v>
      </c>
      <c r="M4" s="6" cm="1">
        <f t="array" ref="M4">SUMPRODUCT((L4&lt;=$L$3:$L$48)/COUNTIF($L$3:$L$48,$L$3:$L$48))</f>
        <v>4</v>
      </c>
      <c r="N4" s="5">
        <v>8</v>
      </c>
      <c r="O4" s="6" cm="1">
        <f t="array" ref="O4">SUMPRODUCT((N4&lt;=$N$3:$N$48)/COUNTIF($N$3:$N$48,$N$3:$N$48))</f>
        <v>9</v>
      </c>
      <c r="P4" s="5">
        <v>7.4</v>
      </c>
      <c r="Q4" s="6" cm="1">
        <f t="array" ref="Q4">SUMPRODUCT((P4&lt;=$P$3:$P$48)/COUNTIF($P$3:$P$48,$P$3:$P$48))</f>
        <v>8</v>
      </c>
      <c r="R4" s="5">
        <f t="shared" ref="R4:R15" si="0">SUM(F4,H4,J4,L4,N4,P4)</f>
        <v>49.3</v>
      </c>
      <c r="S4" s="6" cm="1">
        <f t="array" ref="S4">SUMPRODUCT((R4&lt;=$R$3:$R$48)/COUNTIF($R$3:$R$48,$R$3:$R$48))</f>
        <v>6</v>
      </c>
    </row>
    <row r="5" spans="1:19" x14ac:dyDescent="0.2">
      <c r="A5">
        <v>26</v>
      </c>
      <c r="B5" s="5" t="s">
        <v>194</v>
      </c>
      <c r="C5" s="5" t="s">
        <v>206</v>
      </c>
      <c r="D5" s="15" t="s">
        <v>160</v>
      </c>
      <c r="E5" s="5" t="s">
        <v>18</v>
      </c>
      <c r="F5" s="5">
        <v>9.6</v>
      </c>
      <c r="G5" s="6" cm="1">
        <f t="array" ref="G5">SUMPRODUCT((F5&lt;=$F$3:$F$48)/COUNTIF($F$3:$F$48,$F$3:$F$48))</f>
        <v>2</v>
      </c>
      <c r="H5" s="5">
        <v>6.8</v>
      </c>
      <c r="I5" s="6" cm="1">
        <f t="array" ref="I5">SUMPRODUCT((H5&lt;=$H$3:$H$48)/COUNTIF($H$3:$H$48,$H$3:$H$48))</f>
        <v>8</v>
      </c>
      <c r="J5" s="5">
        <v>9</v>
      </c>
      <c r="K5" s="6" cm="1">
        <f t="array" ref="K5">SUMPRODUCT((J5&lt;=$J$3:$J$48)/COUNTIF($J$3:$J$48,$J$3:$J$48))</f>
        <v>2</v>
      </c>
      <c r="L5" s="5">
        <v>8.8000000000000007</v>
      </c>
      <c r="M5" s="6" cm="1">
        <f t="array" ref="M5">SUMPRODUCT((L5&lt;=$L$3:$L$48)/COUNTIF($L$3:$L$48,$L$3:$L$48))</f>
        <v>3</v>
      </c>
      <c r="N5" s="5">
        <v>9.3000000000000007</v>
      </c>
      <c r="O5" s="6" cm="1">
        <f t="array" ref="O5">SUMPRODUCT((N5&lt;=$N$3:$N$48)/COUNTIF($N$3:$N$48,$N$3:$N$48))</f>
        <v>1</v>
      </c>
      <c r="P5" s="5">
        <v>0</v>
      </c>
      <c r="Q5" s="6" cm="1">
        <f t="array" ref="Q5">SUMPRODUCT((P5&lt;=$P$3:$P$48)/COUNTIF($P$3:$P$48,$P$3:$P$48))</f>
        <v>16.399999999999977</v>
      </c>
      <c r="R5" s="5">
        <f t="shared" si="0"/>
        <v>43.5</v>
      </c>
      <c r="S5" s="6" cm="1">
        <f t="array" ref="S5">SUMPRODUCT((R5&lt;=$R$3:$R$48)/COUNTIF($R$3:$R$48,$R$3:$R$48))</f>
        <v>9</v>
      </c>
    </row>
    <row r="6" spans="1:19" x14ac:dyDescent="0.2">
      <c r="A6">
        <v>13</v>
      </c>
      <c r="B6" s="5" t="s">
        <v>196</v>
      </c>
      <c r="C6" s="5" t="s">
        <v>206</v>
      </c>
      <c r="D6" s="15" t="s">
        <v>160</v>
      </c>
      <c r="E6" s="5" t="s">
        <v>12</v>
      </c>
      <c r="F6" s="7">
        <v>9.4</v>
      </c>
      <c r="G6" s="6" cm="1">
        <f t="array" ref="G6">SUMPRODUCT((F6&lt;=$F$3:$F$48)/COUNTIF($F$3:$F$48,$F$3:$F$48))</f>
        <v>4</v>
      </c>
      <c r="H6" s="5">
        <v>6.5</v>
      </c>
      <c r="I6" s="6" cm="1">
        <f t="array" ref="I6">SUMPRODUCT((H6&lt;=$H$3:$H$48)/COUNTIF($H$3:$H$48,$H$3:$H$48))</f>
        <v>9</v>
      </c>
      <c r="J6" s="5">
        <v>8.4</v>
      </c>
      <c r="K6" s="6" cm="1">
        <f t="array" ref="K6">SUMPRODUCT((J6&lt;=$J$3:$J$48)/COUNTIF($J$3:$J$48,$J$3:$J$48))</f>
        <v>9</v>
      </c>
      <c r="L6" s="5">
        <v>8.5</v>
      </c>
      <c r="M6" s="6" cm="1">
        <f t="array" ref="M6">SUMPRODUCT((L6&lt;=$L$3:$L$48)/COUNTIF($L$3:$L$48,$L$3:$L$48))</f>
        <v>5</v>
      </c>
      <c r="N6" s="5">
        <v>8.6</v>
      </c>
      <c r="O6" s="6" cm="1">
        <f t="array" ref="O6">SUMPRODUCT((N6&lt;=$N$3:$N$48)/COUNTIF($N$3:$N$48,$N$3:$N$48))</f>
        <v>5</v>
      </c>
      <c r="P6" s="5">
        <v>0</v>
      </c>
      <c r="Q6" s="6" cm="1">
        <f t="array" ref="Q6">SUMPRODUCT((P6&lt;=$P$3:$P$48)/COUNTIF($P$3:$P$48,$P$3:$P$48))</f>
        <v>16.399999999999977</v>
      </c>
      <c r="R6" s="5">
        <f t="shared" si="0"/>
        <v>41.4</v>
      </c>
      <c r="S6" s="6" cm="1">
        <f t="array" ref="S6">SUMPRODUCT((R6&lt;=$R$3:$R$48)/COUNTIF($R$3:$R$48,$R$3:$R$48))</f>
        <v>11</v>
      </c>
    </row>
    <row r="7" spans="1:19" x14ac:dyDescent="0.2">
      <c r="A7">
        <v>14</v>
      </c>
      <c r="B7" s="5" t="s">
        <v>197</v>
      </c>
      <c r="C7" s="5" t="s">
        <v>206</v>
      </c>
      <c r="D7" s="15" t="s">
        <v>160</v>
      </c>
      <c r="E7" s="5" t="s">
        <v>12</v>
      </c>
      <c r="F7" s="5">
        <v>9.6999999999999993</v>
      </c>
      <c r="G7" s="6" cm="1">
        <f t="array" ref="G7">SUMPRODUCT((F7&lt;=$F$3:$F$48)/COUNTIF($F$3:$F$48,$F$3:$F$48))</f>
        <v>1</v>
      </c>
      <c r="H7" s="5">
        <v>7.1</v>
      </c>
      <c r="I7" s="6" cm="1">
        <f t="array" ref="I7">SUMPRODUCT((H7&lt;=$H$3:$H$48)/COUNTIF($H$3:$H$48,$H$3:$H$48))</f>
        <v>7</v>
      </c>
      <c r="J7" s="5">
        <v>9.5</v>
      </c>
      <c r="K7" s="6" cm="1">
        <f t="array" ref="K7">SUMPRODUCT((J7&lt;=$J$3:$J$48)/COUNTIF($J$3:$J$48,$J$3:$J$48))</f>
        <v>1</v>
      </c>
      <c r="L7" s="5">
        <v>8.6</v>
      </c>
      <c r="M7" s="6" cm="1">
        <f t="array" ref="M7">SUMPRODUCT((L7&lt;=$L$3:$L$48)/COUNTIF($L$3:$L$48,$L$3:$L$48))</f>
        <v>4</v>
      </c>
      <c r="N7" s="5">
        <v>8.8000000000000007</v>
      </c>
      <c r="O7" s="6" cm="1">
        <f t="array" ref="O7">SUMPRODUCT((N7&lt;=$N$3:$N$48)/COUNTIF($N$3:$N$48,$N$3:$N$48))</f>
        <v>4</v>
      </c>
      <c r="P7" s="5">
        <v>9.4</v>
      </c>
      <c r="Q7" s="6" cm="1">
        <f t="array" ref="Q7">SUMPRODUCT((P7&lt;=$P$3:$P$48)/COUNTIF($P$3:$P$48,$P$3:$P$48))</f>
        <v>2</v>
      </c>
      <c r="R7" s="5">
        <f t="shared" si="0"/>
        <v>53.1</v>
      </c>
      <c r="S7" s="6" cm="1">
        <f t="array" ref="S7">SUMPRODUCT((R7&lt;=$R$3:$R$48)/COUNTIF($R$3:$R$48,$R$3:$R$48))</f>
        <v>1</v>
      </c>
    </row>
    <row r="8" spans="1:19" x14ac:dyDescent="0.2">
      <c r="A8">
        <v>15</v>
      </c>
      <c r="B8" s="5" t="s">
        <v>198</v>
      </c>
      <c r="C8" s="5" t="s">
        <v>206</v>
      </c>
      <c r="D8" s="15" t="s">
        <v>160</v>
      </c>
      <c r="E8" s="5" t="s">
        <v>12</v>
      </c>
      <c r="F8" s="5">
        <v>9.5</v>
      </c>
      <c r="G8" s="6" cm="1">
        <f t="array" ref="G8">SUMPRODUCT((F8&lt;=$F$3:$F$48)/COUNTIF($F$3:$F$48,$F$3:$F$48))</f>
        <v>3</v>
      </c>
      <c r="H8" s="5">
        <v>6.4</v>
      </c>
      <c r="I8" s="6" cm="1">
        <f t="array" ref="I8">SUMPRODUCT((H8&lt;=$H$3:$H$48)/COUNTIF($H$3:$H$48,$H$3:$H$48))</f>
        <v>10</v>
      </c>
      <c r="J8" s="5">
        <v>8.5</v>
      </c>
      <c r="K8" s="6" cm="1">
        <f t="array" ref="K8">SUMPRODUCT((J8&lt;=$J$3:$J$48)/COUNTIF($J$3:$J$48,$J$3:$J$48))</f>
        <v>7</v>
      </c>
      <c r="L8" s="5">
        <v>8.3000000000000007</v>
      </c>
      <c r="M8" s="6" cm="1">
        <f t="array" ref="M8">SUMPRODUCT((L8&lt;=$L$3:$L$48)/COUNTIF($L$3:$L$48,$L$3:$L$48))</f>
        <v>6</v>
      </c>
      <c r="N8" s="5">
        <v>9.3000000000000007</v>
      </c>
      <c r="O8" s="6" cm="1">
        <f t="array" ref="O8">SUMPRODUCT((N8&lt;=$N$3:$N$48)/COUNTIF($N$3:$N$48,$N$3:$N$48))</f>
        <v>1</v>
      </c>
      <c r="P8" s="5">
        <v>9.5</v>
      </c>
      <c r="Q8" s="6" cm="1">
        <f t="array" ref="Q8">SUMPRODUCT((P8&lt;=$P$3:$P$48)/COUNTIF($P$3:$P$48,$P$3:$P$48))</f>
        <v>1</v>
      </c>
      <c r="R8" s="5">
        <f t="shared" si="0"/>
        <v>51.5</v>
      </c>
      <c r="S8" s="6" cm="1">
        <f t="array" ref="S8">SUMPRODUCT((R8&lt;=$R$3:$R$48)/COUNTIF($R$3:$R$48,$R$3:$R$48))</f>
        <v>3</v>
      </c>
    </row>
    <row r="9" spans="1:19" x14ac:dyDescent="0.2">
      <c r="A9">
        <v>16</v>
      </c>
      <c r="B9" s="5" t="s">
        <v>199</v>
      </c>
      <c r="C9" s="5" t="s">
        <v>206</v>
      </c>
      <c r="D9" s="15" t="s">
        <v>160</v>
      </c>
      <c r="E9" s="5" t="s">
        <v>12</v>
      </c>
      <c r="F9" s="5">
        <v>8.6999999999999993</v>
      </c>
      <c r="G9" s="6" cm="1">
        <f t="array" ref="G9">SUMPRODUCT((F9&lt;=$F$3:$F$48)/COUNTIF($F$3:$F$48,$F$3:$F$48))</f>
        <v>6</v>
      </c>
      <c r="H9" s="5">
        <v>6.3</v>
      </c>
      <c r="I9" s="6" cm="1">
        <f t="array" ref="I9">SUMPRODUCT((H9&lt;=$H$3:$H$48)/COUNTIF($H$3:$H$48,$H$3:$H$48))</f>
        <v>11</v>
      </c>
      <c r="J9" s="5">
        <v>8.3000000000000007</v>
      </c>
      <c r="K9" s="6" cm="1">
        <f t="array" ref="K9">SUMPRODUCT((J9&lt;=$J$3:$J$48)/COUNTIF($J$3:$J$48,$J$3:$J$48))</f>
        <v>10</v>
      </c>
      <c r="L9" s="5">
        <v>8</v>
      </c>
      <c r="M9" s="6" cm="1">
        <f t="array" ref="M9">SUMPRODUCT((L9&lt;=$L$3:$L$48)/COUNTIF($L$3:$L$48,$L$3:$L$48))</f>
        <v>7</v>
      </c>
      <c r="N9" s="5">
        <v>8.1</v>
      </c>
      <c r="O9" s="6" cm="1">
        <f t="array" ref="O9">SUMPRODUCT((N9&lt;=$N$3:$N$48)/COUNTIF($N$3:$N$48,$N$3:$N$48))</f>
        <v>8</v>
      </c>
      <c r="P9" s="5">
        <v>7.1</v>
      </c>
      <c r="Q9" s="6" cm="1">
        <f t="array" ref="Q9">SUMPRODUCT((P9&lt;=$P$3:$P$48)/COUNTIF($P$3:$P$48,$P$3:$P$48))</f>
        <v>9</v>
      </c>
      <c r="R9" s="5">
        <f t="shared" si="0"/>
        <v>46.5</v>
      </c>
      <c r="S9" s="6" cm="1">
        <f t="array" ref="S9">SUMPRODUCT((R9&lt;=$R$3:$R$48)/COUNTIF($R$3:$R$48,$R$3:$R$48))</f>
        <v>7</v>
      </c>
    </row>
    <row r="10" spans="1:19" x14ac:dyDescent="0.2">
      <c r="A10">
        <v>33</v>
      </c>
      <c r="B10" s="5" t="s">
        <v>200</v>
      </c>
      <c r="C10" s="5" t="s">
        <v>206</v>
      </c>
      <c r="D10" s="15" t="s">
        <v>160</v>
      </c>
      <c r="E10" s="5" t="s">
        <v>34</v>
      </c>
      <c r="F10" s="5">
        <v>9.6</v>
      </c>
      <c r="G10" s="6" cm="1">
        <f t="array" ref="G10">SUMPRODUCT((F10&lt;=$F$3:$F$48)/COUNTIF($F$3:$F$48,$F$3:$F$48))</f>
        <v>2</v>
      </c>
      <c r="H10" s="5">
        <v>8.8000000000000007</v>
      </c>
      <c r="I10" s="6" cm="1">
        <f t="array" ref="I10">SUMPRODUCT((H10&lt;=$H$3:$H$48)/COUNTIF($H$3:$H$48,$H$3:$H$48))</f>
        <v>1</v>
      </c>
      <c r="J10" s="5">
        <v>8.8000000000000007</v>
      </c>
      <c r="K10" s="6" cm="1">
        <f t="array" ref="K10">SUMPRODUCT((J10&lt;=$J$3:$J$48)/COUNTIF($J$3:$J$48,$J$3:$J$48))</f>
        <v>4</v>
      </c>
      <c r="L10" s="5">
        <v>8.8000000000000007</v>
      </c>
      <c r="M10" s="6" cm="1">
        <f t="array" ref="M10">SUMPRODUCT((L10&lt;=$L$3:$L$48)/COUNTIF($L$3:$L$48,$L$3:$L$48))</f>
        <v>3</v>
      </c>
      <c r="N10" s="5">
        <v>9.1</v>
      </c>
      <c r="O10" s="6" cm="1">
        <f t="array" ref="O10">SUMPRODUCT((N10&lt;=$N$3:$N$48)/COUNTIF($N$3:$N$48,$N$3:$N$48))</f>
        <v>2</v>
      </c>
      <c r="P10" s="5">
        <v>0</v>
      </c>
      <c r="Q10" s="6" cm="1">
        <f t="array" ref="Q10">SUMPRODUCT((P10&lt;=$P$3:$P$48)/COUNTIF($P$3:$P$48,$P$3:$P$48))</f>
        <v>16.399999999999977</v>
      </c>
      <c r="R10" s="5">
        <f t="shared" si="0"/>
        <v>45.1</v>
      </c>
      <c r="S10" s="6" cm="1">
        <f t="array" ref="S10">SUMPRODUCT((R10&lt;=$R$3:$R$48)/COUNTIF($R$3:$R$48,$R$3:$R$48))</f>
        <v>8</v>
      </c>
    </row>
    <row r="11" spans="1:19" x14ac:dyDescent="0.2">
      <c r="A11">
        <v>34</v>
      </c>
      <c r="B11" s="5" t="s">
        <v>201</v>
      </c>
      <c r="C11" s="5" t="s">
        <v>206</v>
      </c>
      <c r="D11" s="15" t="s">
        <v>160</v>
      </c>
      <c r="E11" s="5" t="s">
        <v>34</v>
      </c>
      <c r="F11" s="5">
        <v>9.5</v>
      </c>
      <c r="G11" s="6" cm="1">
        <f t="array" ref="G11">SUMPRODUCT((F11&lt;=$F$3:$F$48)/COUNTIF($F$3:$F$48,$F$3:$F$48))</f>
        <v>3</v>
      </c>
      <c r="H11" s="5">
        <v>7.7</v>
      </c>
      <c r="I11" s="6" cm="1">
        <f t="array" ref="I11">SUMPRODUCT((H11&lt;=$H$3:$H$48)/COUNTIF($H$3:$H$48,$H$3:$H$48))</f>
        <v>4</v>
      </c>
      <c r="J11" s="5">
        <v>8.4</v>
      </c>
      <c r="K11" s="6" cm="1">
        <f t="array" ref="K11">SUMPRODUCT((J11&lt;=$J$3:$J$48)/COUNTIF($J$3:$J$48,$J$3:$J$48))</f>
        <v>9</v>
      </c>
      <c r="L11" s="5">
        <v>8</v>
      </c>
      <c r="M11" s="6" cm="1">
        <f t="array" ref="M11">SUMPRODUCT((L11&lt;=$L$3:$L$48)/COUNTIF($L$3:$L$48,$L$3:$L$48))</f>
        <v>7</v>
      </c>
      <c r="N11" s="5">
        <v>8</v>
      </c>
      <c r="O11" s="6" cm="1">
        <f t="array" ref="O11">SUMPRODUCT((N11&lt;=$N$3:$N$48)/COUNTIF($N$3:$N$48,$N$3:$N$48))</f>
        <v>9</v>
      </c>
      <c r="P11" s="5">
        <v>0</v>
      </c>
      <c r="Q11" s="6" cm="1">
        <f t="array" ref="Q11">SUMPRODUCT((P11&lt;=$P$3:$P$48)/COUNTIF($P$3:$P$48,$P$3:$P$48))</f>
        <v>16.399999999999977</v>
      </c>
      <c r="R11" s="5">
        <f t="shared" si="0"/>
        <v>41.6</v>
      </c>
      <c r="S11" s="6" cm="1">
        <f t="array" ref="S11">SUMPRODUCT((R11&lt;=$R$3:$R$48)/COUNTIF($R$3:$R$48,$R$3:$R$48))</f>
        <v>10</v>
      </c>
    </row>
    <row r="12" spans="1:19" x14ac:dyDescent="0.2">
      <c r="A12">
        <v>35</v>
      </c>
      <c r="B12" s="5" t="s">
        <v>202</v>
      </c>
      <c r="C12" s="5" t="s">
        <v>206</v>
      </c>
      <c r="D12" s="15" t="s">
        <v>160</v>
      </c>
      <c r="E12" s="5" t="s">
        <v>34</v>
      </c>
      <c r="F12" s="5">
        <v>9.3000000000000007</v>
      </c>
      <c r="G12" s="6" cm="1">
        <f t="array" ref="G12">SUMPRODUCT((F12&lt;=$F$3:$F$48)/COUNTIF($F$3:$F$48,$F$3:$F$48))</f>
        <v>5</v>
      </c>
      <c r="H12" s="5">
        <v>7.4</v>
      </c>
      <c r="I12" s="6" cm="1">
        <f t="array" ref="I12">SUMPRODUCT((H12&lt;=$H$3:$H$48)/COUNTIF($H$3:$H$48,$H$3:$H$48))</f>
        <v>5</v>
      </c>
      <c r="J12" s="5">
        <v>8.4499999999999993</v>
      </c>
      <c r="K12" s="6" cm="1">
        <f t="array" ref="K12">SUMPRODUCT((J12&lt;=$J$3:$J$48)/COUNTIF($J$3:$J$48,$J$3:$J$48))</f>
        <v>8</v>
      </c>
      <c r="L12" s="5">
        <v>9.1999999999999993</v>
      </c>
      <c r="M12" s="6" cm="1">
        <f t="array" ref="M12">SUMPRODUCT((L12&lt;=$L$3:$L$48)/COUNTIF($L$3:$L$48,$L$3:$L$48))</f>
        <v>2</v>
      </c>
      <c r="N12" s="5">
        <v>7.9</v>
      </c>
      <c r="O12" s="6" cm="1">
        <f t="array" ref="O12">SUMPRODUCT((N12&lt;=$N$3:$N$48)/COUNTIF($N$3:$N$48,$N$3:$N$48))</f>
        <v>10</v>
      </c>
      <c r="P12" s="5">
        <v>8.1999999999999993</v>
      </c>
      <c r="Q12" s="6" cm="1">
        <f t="array" ref="Q12">SUMPRODUCT((P12&lt;=$P$3:$P$48)/COUNTIF($P$3:$P$48,$P$3:$P$48))</f>
        <v>6</v>
      </c>
      <c r="R12" s="5">
        <f t="shared" si="0"/>
        <v>50.45</v>
      </c>
      <c r="S12" s="6" cm="1">
        <f t="array" ref="S12">SUMPRODUCT((R12&lt;=$R$3:$R$48)/COUNTIF($R$3:$R$48,$R$3:$R$48))</f>
        <v>5</v>
      </c>
    </row>
    <row r="13" spans="1:19" x14ac:dyDescent="0.2">
      <c r="A13">
        <v>18</v>
      </c>
      <c r="B13" s="5" t="s">
        <v>203</v>
      </c>
      <c r="C13" s="5" t="s">
        <v>206</v>
      </c>
      <c r="D13" s="15" t="s">
        <v>160</v>
      </c>
      <c r="E13" s="5" t="s">
        <v>12</v>
      </c>
      <c r="F13" s="5">
        <v>9.4</v>
      </c>
      <c r="G13" s="6" cm="1">
        <f t="array" ref="G13">SUMPRODUCT((F13&lt;=$F$3:$F$48)/COUNTIF($F$3:$F$48,$F$3:$F$48))</f>
        <v>4</v>
      </c>
      <c r="H13" s="5">
        <v>7.7</v>
      </c>
      <c r="I13" s="6" cm="1">
        <f t="array" ref="I13">SUMPRODUCT((H13&lt;=$H$3:$H$48)/COUNTIF($H$3:$H$48,$H$3:$H$48))</f>
        <v>4</v>
      </c>
      <c r="J13" s="5">
        <v>8.5</v>
      </c>
      <c r="K13" s="6" cm="1">
        <f t="array" ref="K13">SUMPRODUCT((J13&lt;=$J$3:$J$48)/COUNTIF($J$3:$J$48,$J$3:$J$48))</f>
        <v>7</v>
      </c>
      <c r="L13" s="5">
        <v>8.5</v>
      </c>
      <c r="M13" s="6" cm="1">
        <f t="array" ref="M13">SUMPRODUCT((L13&lt;=$L$3:$L$48)/COUNTIF($L$3:$L$48,$L$3:$L$48))</f>
        <v>5</v>
      </c>
      <c r="N13" s="5">
        <v>8.9</v>
      </c>
      <c r="O13" s="6" cm="1">
        <f t="array" ref="O13">SUMPRODUCT((N13&lt;=$N$3:$N$48)/COUNTIF($N$3:$N$48,$N$3:$N$48))</f>
        <v>3</v>
      </c>
      <c r="P13" s="5">
        <v>9.1</v>
      </c>
      <c r="Q13" s="6" cm="1">
        <f t="array" ref="Q13">SUMPRODUCT((P13&lt;=$P$3:$P$48)/COUNTIF($P$3:$P$48,$P$3:$P$48))</f>
        <v>4</v>
      </c>
      <c r="R13" s="5">
        <f t="shared" si="0"/>
        <v>52.1</v>
      </c>
      <c r="S13" s="6" cm="1">
        <f t="array" ref="S13">SUMPRODUCT((R13&lt;=$R$3:$R$48)/COUNTIF($R$3:$R$48,$R$3:$R$48))</f>
        <v>2</v>
      </c>
    </row>
    <row r="14" spans="1:19" x14ac:dyDescent="0.2">
      <c r="A14">
        <v>17</v>
      </c>
      <c r="B14" s="5" t="s">
        <v>204</v>
      </c>
      <c r="C14" s="5" t="s">
        <v>206</v>
      </c>
      <c r="D14" s="15" t="s">
        <v>160</v>
      </c>
      <c r="E14" s="5" t="s">
        <v>12</v>
      </c>
      <c r="F14" s="5">
        <v>9.4</v>
      </c>
      <c r="G14" s="6" cm="1">
        <f t="array" ref="G14">SUMPRODUCT((F14&lt;=$F$3:$F$48)/COUNTIF($F$3:$F$48,$F$3:$F$48))</f>
        <v>4</v>
      </c>
      <c r="H14" s="5">
        <v>8.3000000000000007</v>
      </c>
      <c r="I14" s="6" cm="1">
        <f t="array" ref="I14">SUMPRODUCT((H14&lt;=$H$3:$H$48)/COUNTIF($H$3:$H$48,$H$3:$H$48))</f>
        <v>2</v>
      </c>
      <c r="J14" s="5">
        <v>8.9</v>
      </c>
      <c r="K14" s="6" cm="1">
        <f t="array" ref="K14">SUMPRODUCT((J14&lt;=$J$3:$J$48)/COUNTIF($J$3:$J$48,$J$3:$J$48))</f>
        <v>3</v>
      </c>
      <c r="L14" s="5">
        <v>8</v>
      </c>
      <c r="M14" s="6" cm="1">
        <f t="array" ref="M14">SUMPRODUCT((L14&lt;=$L$3:$L$48)/COUNTIF($L$3:$L$48,$L$3:$L$48))</f>
        <v>7</v>
      </c>
      <c r="N14" s="5">
        <v>8.4</v>
      </c>
      <c r="O14" s="6" cm="1">
        <f t="array" ref="O14">SUMPRODUCT((N14&lt;=$N$3:$N$48)/COUNTIF($N$3:$N$48,$N$3:$N$48))</f>
        <v>6</v>
      </c>
      <c r="P14" s="5">
        <v>8.1</v>
      </c>
      <c r="Q14" s="6" cm="1">
        <f t="array" ref="Q14">SUMPRODUCT((P14&lt;=$P$3:$P$48)/COUNTIF($P$3:$P$48,$P$3:$P$48))</f>
        <v>7</v>
      </c>
      <c r="R14" s="5">
        <f t="shared" si="0"/>
        <v>51.1</v>
      </c>
      <c r="S14" s="6" cm="1">
        <f t="array" ref="S14">SUMPRODUCT((R14&lt;=$R$3:$R$48)/COUNTIF($R$3:$R$48,$R$3:$R$48))</f>
        <v>4</v>
      </c>
    </row>
    <row r="15" spans="1:19" x14ac:dyDescent="0.2">
      <c r="A15">
        <v>4</v>
      </c>
      <c r="B15" s="5" t="s">
        <v>205</v>
      </c>
      <c r="C15" s="5" t="s">
        <v>206</v>
      </c>
      <c r="D15" s="15" t="s">
        <v>160</v>
      </c>
      <c r="E15" s="5" t="s">
        <v>20</v>
      </c>
      <c r="F15" s="5">
        <v>9.4</v>
      </c>
      <c r="G15" s="6" cm="1">
        <f t="array" ref="G15">SUMPRODUCT((F15&lt;=$F$3:$F$48)/COUNTIF($F$3:$F$48,$F$3:$F$48))</f>
        <v>4</v>
      </c>
      <c r="H15" s="5">
        <v>7.9</v>
      </c>
      <c r="I15" s="6" cm="1">
        <f t="array" ref="I15">SUMPRODUCT((H15&lt;=$H$3:$H$48)/COUNTIF($H$3:$H$48,$H$3:$H$48))</f>
        <v>3</v>
      </c>
      <c r="J15" s="5">
        <v>8.6</v>
      </c>
      <c r="K15" s="6" cm="1">
        <f t="array" ref="K15">SUMPRODUCT((J15&lt;=$J$3:$J$48)/COUNTIF($J$3:$J$48,$J$3:$J$48))</f>
        <v>6</v>
      </c>
      <c r="L15" s="5">
        <v>9.4</v>
      </c>
      <c r="M15" s="6" cm="1">
        <f t="array" ref="M15">SUMPRODUCT((L15&lt;=$L$3:$L$48)/COUNTIF($L$3:$L$48,$L$3:$L$48))</f>
        <v>1</v>
      </c>
      <c r="N15" s="5">
        <v>8.8000000000000007</v>
      </c>
      <c r="O15" s="6" cm="1">
        <f t="array" ref="O15">SUMPRODUCT((N15&lt;=$N$3:$N$48)/COUNTIF($N$3:$N$48,$N$3:$N$48))</f>
        <v>4</v>
      </c>
      <c r="P15" s="5">
        <v>9</v>
      </c>
      <c r="Q15" s="6" cm="1">
        <f t="array" ref="Q15">SUMPRODUCT((P15&lt;=$P$3:$P$48)/COUNTIF($P$3:$P$48,$P$3:$P$48))</f>
        <v>5</v>
      </c>
      <c r="R15" s="5">
        <f t="shared" si="0"/>
        <v>53.099999999999994</v>
      </c>
      <c r="S15" s="6" cm="1">
        <f t="array" ref="S15">SUMPRODUCT((R15&lt;=$R$3:$R$48)/COUNTIF($R$3:$R$48,$R$3:$R$48))</f>
        <v>1</v>
      </c>
    </row>
    <row r="16" spans="1:19" x14ac:dyDescent="0.2">
      <c r="B16" s="1"/>
      <c r="C16" s="2"/>
      <c r="D16" s="2"/>
      <c r="E16" s="1"/>
      <c r="F16">
        <v>0</v>
      </c>
      <c r="G16" s="4"/>
      <c r="H16">
        <v>0</v>
      </c>
      <c r="I16" s="4"/>
      <c r="J16">
        <v>0</v>
      </c>
      <c r="K16" s="4"/>
      <c r="L16">
        <v>0</v>
      </c>
      <c r="M16" s="4"/>
      <c r="N16">
        <v>0</v>
      </c>
      <c r="O16" s="4"/>
      <c r="P16">
        <v>0</v>
      </c>
      <c r="Q16" s="4"/>
      <c r="R16">
        <v>0</v>
      </c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</sheetData>
  <conditionalFormatting sqref="G3:G19 I3:I19 K3:K19 M3:M19 O3:O19 Q3:Q19 S3:S19">
    <cfRule type="cellIs" dxfId="47" priority="9" operator="equal">
      <formula>4</formula>
    </cfRule>
    <cfRule type="cellIs" dxfId="46" priority="11" operator="equal">
      <formula>2</formula>
    </cfRule>
    <cfRule type="cellIs" dxfId="45" priority="12" operator="equal">
      <formula>1</formula>
    </cfRule>
  </conditionalFormatting>
  <conditionalFormatting sqref="G3:G19 I3:I19 K3:K19 M3:M19 O3:O19 Q3:Q19">
    <cfRule type="cellIs" dxfId="44" priority="10" operator="equal">
      <formula>3</formula>
    </cfRule>
  </conditionalFormatting>
  <conditionalFormatting sqref="G3:G19 I3:I19 K3:K19 M3:M19 O3:O19 Q3:R19">
    <cfRule type="cellIs" dxfId="43" priority="5" stopIfTrue="1" operator="equal">
      <formula>4</formula>
    </cfRule>
    <cfRule type="cellIs" dxfId="42" priority="7" stopIfTrue="1" operator="equal">
      <formula>2</formula>
    </cfRule>
    <cfRule type="cellIs" dxfId="41" priority="8" stopIfTrue="1" operator="equal">
      <formula>1</formula>
    </cfRule>
  </conditionalFormatting>
  <conditionalFormatting sqref="G3:G19 I3:I19 K3:K19 M3:M19 O3:O19 Q3:S19">
    <cfRule type="cellIs" dxfId="40" priority="6" operator="equal">
      <formula>3</formula>
    </cfRule>
  </conditionalFormatting>
  <conditionalFormatting sqref="G3:S19 B1:S1 F2:S2">
    <cfRule type="cellIs" dxfId="39" priority="2" stopIfTrue="1" operator="equal">
      <formula>3</formula>
    </cfRule>
  </conditionalFormatting>
  <conditionalFormatting sqref="S3:S19">
    <cfRule type="cellIs" dxfId="38" priority="1" stopIfTrue="1" operator="equal">
      <formula>4</formula>
    </cfRule>
    <cfRule type="cellIs" dxfId="37" priority="3" stopIfTrue="1" operator="equal">
      <formula>2</formula>
    </cfRule>
    <cfRule type="cellIs" dxfId="36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A5AE-D94F-F640-AF4D-CC0B3D9241BE}">
  <dimension ref="A1:S21"/>
  <sheetViews>
    <sheetView zoomScale="85" zoomScaleNormal="85" workbookViewId="0">
      <selection activeCell="L18" sqref="L18"/>
    </sheetView>
  </sheetViews>
  <sheetFormatPr baseColWidth="10" defaultColWidth="10.83203125" defaultRowHeight="16" x14ac:dyDescent="0.2"/>
  <cols>
    <col min="1" max="1" width="3.1640625" bestFit="1" customWidth="1"/>
    <col min="2" max="2" width="21.1640625" bestFit="1" customWidth="1"/>
    <col min="5" max="5" width="14.6640625" bestFit="1" customWidth="1"/>
  </cols>
  <sheetData>
    <row r="1" spans="1:19" x14ac:dyDescent="0.2">
      <c r="A1" s="5"/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5"/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 s="5">
        <v>23</v>
      </c>
      <c r="B3" s="5" t="s">
        <v>207</v>
      </c>
      <c r="C3" s="5" t="s">
        <v>214</v>
      </c>
      <c r="D3" s="16" t="s">
        <v>213</v>
      </c>
      <c r="E3" s="5" t="s">
        <v>36</v>
      </c>
      <c r="F3" s="5">
        <v>8.6999999999999993</v>
      </c>
      <c r="G3" s="6" cm="1">
        <f t="array" ref="G3">SUMPRODUCT((F3&lt;=$F$3:$F$50)/COUNTIF($F$3:$F$50,$F$3:$F$50))</f>
        <v>4</v>
      </c>
      <c r="H3" s="5">
        <v>8.3000000000000007</v>
      </c>
      <c r="I3" s="6" cm="1">
        <f t="array" ref="I3">SUMPRODUCT((H3&lt;=$H$3:$H$50)/COUNTIF($H$3:$H$50,$H$3:$H$50))</f>
        <v>4</v>
      </c>
      <c r="J3" s="5">
        <v>9</v>
      </c>
      <c r="K3" s="6" cm="1">
        <f t="array" ref="K3">SUMPRODUCT((J3&lt;=$J$3:$J$50)/COUNTIF($J$3:$J$50,$J$3:$J$50))</f>
        <v>4</v>
      </c>
      <c r="L3" s="5">
        <v>9.4</v>
      </c>
      <c r="M3" s="6" cm="1">
        <f t="array" ref="M3">SUMPRODUCT((L3&lt;=$L$3:$L$50)/COUNTIF($L$3:$L$50,$L$3:$L$50))</f>
        <v>2</v>
      </c>
      <c r="N3" s="5">
        <v>8.9</v>
      </c>
      <c r="O3" s="6" cm="1">
        <f t="array" ref="O3">SUMPRODUCT((N3&lt;=$N$3:$N$50)/COUNTIF($N$3:$N$50,$N$3:$N$50))</f>
        <v>2</v>
      </c>
      <c r="P3" s="5">
        <v>9</v>
      </c>
      <c r="Q3" s="6" cm="1">
        <f t="array" ref="Q3">SUMPRODUCT((P3&lt;=$P$3:$P$50)/COUNTIF($P$3:$P$50,$P$3:$P$50))</f>
        <v>1</v>
      </c>
      <c r="R3" s="5">
        <f>SUM(F3,H3,J3,L3,N3,P3)</f>
        <v>53.3</v>
      </c>
      <c r="S3" s="6" cm="1">
        <f t="array" ref="S3">SUMPRODUCT((R3&lt;=$R$3:$R$50)/COUNTIF($R$3:$R$50,$R$3:$R$50))</f>
        <v>4</v>
      </c>
    </row>
    <row r="4" spans="1:19" x14ac:dyDescent="0.2">
      <c r="A4" s="5">
        <v>1</v>
      </c>
      <c r="B4" s="5" t="s">
        <v>208</v>
      </c>
      <c r="C4" s="5" t="s">
        <v>214</v>
      </c>
      <c r="D4" s="16" t="s">
        <v>213</v>
      </c>
      <c r="E4" s="5" t="s">
        <v>105</v>
      </c>
      <c r="F4" s="5">
        <v>8.4</v>
      </c>
      <c r="G4" s="6" cm="1">
        <f t="array" ref="G4">SUMPRODUCT((F4&lt;=$F$3:$F$50)/COUNTIF($F$3:$F$50,$F$3:$F$50))</f>
        <v>5</v>
      </c>
      <c r="H4" s="5">
        <v>7.2</v>
      </c>
      <c r="I4" s="6" cm="1">
        <f t="array" ref="I4">SUMPRODUCT((H4&lt;=$H$3:$H$50)/COUNTIF($H$3:$H$50,$H$3:$H$50))</f>
        <v>7</v>
      </c>
      <c r="J4" s="5">
        <v>9.1</v>
      </c>
      <c r="K4" s="6" cm="1">
        <f t="array" ref="K4">SUMPRODUCT((J4&lt;=$J$3:$J$50)/COUNTIF($J$3:$J$50,$J$3:$J$50))</f>
        <v>2</v>
      </c>
      <c r="L4" s="5">
        <v>9.3000000000000007</v>
      </c>
      <c r="M4" s="6" cm="1">
        <f t="array" ref="M4">SUMPRODUCT((L4&lt;=$L$3:$L$50)/COUNTIF($L$3:$L$50,$L$3:$L$50))</f>
        <v>3</v>
      </c>
      <c r="N4" s="5">
        <v>7.6</v>
      </c>
      <c r="O4" s="6" cm="1">
        <f t="array" ref="O4">SUMPRODUCT((N4&lt;=$N$3:$N$50)/COUNTIF($N$3:$N$50,$N$3:$N$50))</f>
        <v>6</v>
      </c>
      <c r="P4" s="5">
        <v>8.1999999999999993</v>
      </c>
      <c r="Q4" s="6" cm="1">
        <f t="array" ref="Q4">SUMPRODUCT((P4&lt;=$P$3:$P$50)/COUNTIF($P$3:$P$50,$P$3:$P$50))</f>
        <v>4</v>
      </c>
      <c r="R4" s="5">
        <f t="shared" ref="R4:R9" si="0">SUM(F4,H4,J4,L4,N4,P4)</f>
        <v>49.8</v>
      </c>
      <c r="S4" s="6" cm="1">
        <f t="array" ref="S4">SUMPRODUCT((R4&lt;=$R$3:$R$50)/COUNTIF($R$3:$R$50,$R$3:$R$50))</f>
        <v>6</v>
      </c>
    </row>
    <row r="5" spans="1:19" x14ac:dyDescent="0.2">
      <c r="A5" s="5">
        <v>2</v>
      </c>
      <c r="B5" s="5" t="s">
        <v>209</v>
      </c>
      <c r="C5" s="5" t="s">
        <v>214</v>
      </c>
      <c r="D5" s="16" t="s">
        <v>213</v>
      </c>
      <c r="E5" s="5" t="s">
        <v>105</v>
      </c>
      <c r="F5" s="5">
        <v>8.3000000000000007</v>
      </c>
      <c r="G5" s="6" cm="1">
        <f t="array" ref="G5">SUMPRODUCT((F5&lt;=$F$3:$F$50)/COUNTIF($F$3:$F$50,$F$3:$F$50))</f>
        <v>6</v>
      </c>
      <c r="H5" s="5">
        <v>7.4</v>
      </c>
      <c r="I5" s="6" cm="1">
        <f t="array" ref="I5">SUMPRODUCT((H5&lt;=$H$3:$H$50)/COUNTIF($H$3:$H$50,$H$3:$H$50))</f>
        <v>6</v>
      </c>
      <c r="J5" s="5">
        <v>9</v>
      </c>
      <c r="K5" s="6" cm="1">
        <f t="array" ref="K5">SUMPRODUCT((J5&lt;=$J$3:$J$50)/COUNTIF($J$3:$J$50,$J$3:$J$50))</f>
        <v>4</v>
      </c>
      <c r="L5" s="5">
        <v>8.8000000000000007</v>
      </c>
      <c r="M5" s="6" cm="1">
        <f t="array" ref="M5">SUMPRODUCT((L5&lt;=$L$3:$L$50)/COUNTIF($L$3:$L$50,$L$3:$L$50))</f>
        <v>5</v>
      </c>
      <c r="N5" s="5">
        <v>7.4</v>
      </c>
      <c r="O5" s="6" cm="1">
        <f t="array" ref="O5">SUMPRODUCT((N5&lt;=$N$3:$N$50)/COUNTIF($N$3:$N$50,$N$3:$N$50))</f>
        <v>7</v>
      </c>
      <c r="P5" s="5">
        <v>8.1</v>
      </c>
      <c r="Q5" s="6" cm="1">
        <f t="array" ref="Q5">SUMPRODUCT((P5&lt;=$P$3:$P$50)/COUNTIF($P$3:$P$50,$P$3:$P$50))</f>
        <v>5</v>
      </c>
      <c r="R5" s="5">
        <f t="shared" si="0"/>
        <v>49</v>
      </c>
      <c r="S5" s="6" cm="1">
        <f t="array" ref="S5">SUMPRODUCT((R5&lt;=$R$3:$R$50)/COUNTIF($R$3:$R$50,$R$3:$R$50))</f>
        <v>7</v>
      </c>
    </row>
    <row r="6" spans="1:19" x14ac:dyDescent="0.2">
      <c r="A6" s="5">
        <v>3</v>
      </c>
      <c r="B6" s="5" t="s">
        <v>210</v>
      </c>
      <c r="C6" s="5" t="s">
        <v>214</v>
      </c>
      <c r="D6" s="16" t="s">
        <v>213</v>
      </c>
      <c r="E6" s="5" t="s">
        <v>105</v>
      </c>
      <c r="F6" s="5">
        <v>8.9</v>
      </c>
      <c r="G6" s="6" cm="1">
        <f t="array" ref="G6">SUMPRODUCT((F6&lt;=$F$3:$F$50)/COUNTIF($F$3:$F$50,$F$3:$F$50))</f>
        <v>3</v>
      </c>
      <c r="H6" s="5">
        <v>8</v>
      </c>
      <c r="I6" s="6" cm="1">
        <f t="array" ref="I6">SUMPRODUCT((H6&lt;=$H$3:$H$50)/COUNTIF($H$3:$H$50,$H$3:$H$50))</f>
        <v>5</v>
      </c>
      <c r="J6" s="5">
        <v>9.0500000000000007</v>
      </c>
      <c r="K6" s="6" cm="1">
        <f t="array" ref="K6">SUMPRODUCT((J6&lt;=$J$3:$J$50)/COUNTIF($J$3:$J$50,$J$3:$J$50))</f>
        <v>3</v>
      </c>
      <c r="L6" s="5">
        <v>9.1999999999999993</v>
      </c>
      <c r="M6" s="6" cm="1">
        <f t="array" ref="M6">SUMPRODUCT((L6&lt;=$L$3:$L$50)/COUNTIF($L$3:$L$50,$L$3:$L$50))</f>
        <v>4</v>
      </c>
      <c r="N6" s="5">
        <v>7.9</v>
      </c>
      <c r="O6" s="6" cm="1">
        <f t="array" ref="O6">SUMPRODUCT((N6&lt;=$N$3:$N$50)/COUNTIF($N$3:$N$50,$N$3:$N$50))</f>
        <v>5</v>
      </c>
      <c r="P6" s="5">
        <v>7.5</v>
      </c>
      <c r="Q6" s="6" cm="1">
        <f t="array" ref="Q6">SUMPRODUCT((P6&lt;=$P$3:$P$50)/COUNTIF($P$3:$P$50,$P$3:$P$50))</f>
        <v>6</v>
      </c>
      <c r="R6" s="5">
        <f t="shared" si="0"/>
        <v>50.55</v>
      </c>
      <c r="S6" s="6" cm="1">
        <f t="array" ref="S6">SUMPRODUCT((R6&lt;=$R$3:$R$50)/COUNTIF($R$3:$R$50,$R$3:$R$50))</f>
        <v>5</v>
      </c>
    </row>
    <row r="7" spans="1:19" x14ac:dyDescent="0.2">
      <c r="A7" s="5">
        <v>6</v>
      </c>
      <c r="B7" s="5" t="s">
        <v>211</v>
      </c>
      <c r="C7" s="5" t="s">
        <v>214</v>
      </c>
      <c r="D7" s="16" t="s">
        <v>213</v>
      </c>
      <c r="E7" s="5" t="s">
        <v>12</v>
      </c>
      <c r="F7" s="7">
        <v>9.3000000000000007</v>
      </c>
      <c r="G7" s="6" cm="1">
        <f t="array" ref="G7">SUMPRODUCT((F7&lt;=$F$3:$F$50)/COUNTIF($F$3:$F$50,$F$3:$F$50))</f>
        <v>1</v>
      </c>
      <c r="H7" s="5">
        <v>9</v>
      </c>
      <c r="I7" s="6" cm="1">
        <f t="array" ref="I7">SUMPRODUCT((H7&lt;=$H$3:$H$50)/COUNTIF($H$3:$H$50,$H$3:$H$50))</f>
        <v>3</v>
      </c>
      <c r="J7" s="5">
        <v>9.1999999999999993</v>
      </c>
      <c r="K7" s="6" cm="1">
        <f t="array" ref="K7">SUMPRODUCT((J7&lt;=$J$3:$J$50)/COUNTIF($J$3:$J$50,$J$3:$J$50))</f>
        <v>1</v>
      </c>
      <c r="L7" s="5">
        <v>9.5</v>
      </c>
      <c r="M7" s="6" cm="1">
        <f t="array" ref="M7">SUMPRODUCT((L7&lt;=$L$3:$L$50)/COUNTIF($L$3:$L$50,$L$3:$L$50))</f>
        <v>1</v>
      </c>
      <c r="N7" s="5">
        <v>9.1</v>
      </c>
      <c r="O7" s="6" cm="1">
        <f t="array" ref="O7">SUMPRODUCT((N7&lt;=$N$3:$N$50)/COUNTIF($N$3:$N$50,$N$3:$N$50))</f>
        <v>1</v>
      </c>
      <c r="P7" s="5">
        <v>8.5</v>
      </c>
      <c r="Q7" s="6" cm="1">
        <f t="array" ref="Q7">SUMPRODUCT((P7&lt;=$P$3:$P$50)/COUNTIF($P$3:$P$50,$P$3:$P$50))</f>
        <v>2</v>
      </c>
      <c r="R7" s="5">
        <f t="shared" si="0"/>
        <v>54.6</v>
      </c>
      <c r="S7" s="6" cm="1">
        <f t="array" ref="S7">SUMPRODUCT((R7&lt;=$R$3:$R$50)/COUNTIF($R$3:$R$50,$R$3:$R$50))</f>
        <v>1</v>
      </c>
    </row>
    <row r="8" spans="1:19" x14ac:dyDescent="0.2">
      <c r="A8" s="5">
        <v>42</v>
      </c>
      <c r="B8" s="5" t="s">
        <v>165</v>
      </c>
      <c r="C8" s="5" t="s">
        <v>214</v>
      </c>
      <c r="D8" s="16" t="s">
        <v>213</v>
      </c>
      <c r="E8" s="5" t="s">
        <v>18</v>
      </c>
      <c r="F8" s="5">
        <v>8.9</v>
      </c>
      <c r="G8" s="6" cm="1">
        <f t="array" ref="G8">SUMPRODUCT((F8&lt;=$F$3:$F$50)/COUNTIF($F$3:$F$50,$F$3:$F$50))</f>
        <v>3</v>
      </c>
      <c r="H8" s="5">
        <v>9.1999999999999993</v>
      </c>
      <c r="I8" s="6" cm="1">
        <f t="array" ref="I8">SUMPRODUCT((H8&lt;=$H$3:$H$50)/COUNTIF($H$3:$H$50,$H$3:$H$50))</f>
        <v>1</v>
      </c>
      <c r="J8" s="5">
        <v>9.1</v>
      </c>
      <c r="K8" s="6" cm="1">
        <f t="array" ref="K8">SUMPRODUCT((J8&lt;=$J$3:$J$50)/COUNTIF($J$3:$J$50,$J$3:$J$50))</f>
        <v>2</v>
      </c>
      <c r="L8" s="5">
        <v>9.3000000000000007</v>
      </c>
      <c r="M8" s="6" cm="1">
        <f t="array" ref="M8">SUMPRODUCT((L8&lt;=$L$3:$L$50)/COUNTIF($L$3:$L$50,$L$3:$L$50))</f>
        <v>3</v>
      </c>
      <c r="N8" s="5">
        <v>8.6999999999999993</v>
      </c>
      <c r="O8" s="6" cm="1">
        <f t="array" ref="O8">SUMPRODUCT((N8&lt;=$N$3:$N$50)/COUNTIF($N$3:$N$50,$N$3:$N$50))</f>
        <v>4</v>
      </c>
      <c r="P8" s="5">
        <v>9</v>
      </c>
      <c r="Q8" s="6" cm="1">
        <f t="array" ref="Q8">SUMPRODUCT((P8&lt;=$P$3:$P$50)/COUNTIF($P$3:$P$50,$P$3:$P$50))</f>
        <v>1</v>
      </c>
      <c r="R8" s="5">
        <f t="shared" ref="R8" si="1">SUM(F8,H8,J8,L8,N8,P8)</f>
        <v>54.2</v>
      </c>
      <c r="S8" s="6" cm="1">
        <f t="array" ref="S8">SUMPRODUCT((R8&lt;=$R$3:$R$50)/COUNTIF($R$3:$R$50,$R$3:$R$50))</f>
        <v>2</v>
      </c>
    </row>
    <row r="9" spans="1:19" x14ac:dyDescent="0.2">
      <c r="A9" s="5">
        <v>19</v>
      </c>
      <c r="B9" s="5" t="s">
        <v>212</v>
      </c>
      <c r="C9" s="5" t="s">
        <v>214</v>
      </c>
      <c r="D9" s="16" t="s">
        <v>213</v>
      </c>
      <c r="E9" s="5" t="s">
        <v>18</v>
      </c>
      <c r="F9" s="5">
        <v>9</v>
      </c>
      <c r="G9" s="6" cm="1">
        <f t="array" ref="G9">SUMPRODUCT((F9&lt;=$F$3:$F$50)/COUNTIF($F$3:$F$50,$F$3:$F$50))</f>
        <v>2</v>
      </c>
      <c r="H9" s="5">
        <v>9.1</v>
      </c>
      <c r="I9" s="6" cm="1">
        <f t="array" ref="I9">SUMPRODUCT((H9&lt;=$H$3:$H$50)/COUNTIF($H$3:$H$50,$H$3:$H$50))</f>
        <v>2</v>
      </c>
      <c r="J9" s="5">
        <v>9</v>
      </c>
      <c r="K9" s="6" cm="1">
        <f t="array" ref="K9">SUMPRODUCT((J9&lt;=$J$3:$J$50)/COUNTIF($J$3:$J$50,$J$3:$J$50))</f>
        <v>4</v>
      </c>
      <c r="L9" s="5">
        <v>9.4</v>
      </c>
      <c r="M9" s="6" cm="1">
        <f t="array" ref="M9">SUMPRODUCT((L9&lt;=$L$3:$L$50)/COUNTIF($L$3:$L$50,$L$3:$L$50))</f>
        <v>2</v>
      </c>
      <c r="N9" s="5">
        <v>8.8000000000000007</v>
      </c>
      <c r="O9" s="6" cm="1">
        <f t="array" ref="O9">SUMPRODUCT((N9&lt;=$N$3:$N$50)/COUNTIF($N$3:$N$50,$N$3:$N$50))</f>
        <v>3</v>
      </c>
      <c r="P9" s="5">
        <v>8.4</v>
      </c>
      <c r="Q9" s="6" cm="1">
        <f t="array" ref="Q9">SUMPRODUCT((P9&lt;=$P$3:$P$50)/COUNTIF($P$3:$P$50,$P$3:$P$50))</f>
        <v>3</v>
      </c>
      <c r="R9" s="5">
        <f t="shared" si="0"/>
        <v>53.699999999999996</v>
      </c>
      <c r="S9" s="6" cm="1">
        <f t="array" ref="S9">SUMPRODUCT((R9&lt;=$R$3:$R$50)/COUNTIF($R$3:$R$50,$R$3:$R$50))</f>
        <v>3</v>
      </c>
    </row>
    <row r="10" spans="1:19" x14ac:dyDescent="0.2">
      <c r="B10" s="1"/>
      <c r="C10" s="2"/>
      <c r="D10" s="2"/>
      <c r="E10" s="1"/>
      <c r="F10">
        <v>0</v>
      </c>
      <c r="G10" s="4"/>
      <c r="H10">
        <v>0</v>
      </c>
      <c r="I10" s="4"/>
      <c r="J10">
        <v>0</v>
      </c>
      <c r="K10" s="4"/>
      <c r="L10">
        <v>0</v>
      </c>
      <c r="M10" s="4"/>
      <c r="N10">
        <v>0</v>
      </c>
      <c r="O10" s="4"/>
      <c r="P10">
        <v>0</v>
      </c>
      <c r="Q10" s="4"/>
      <c r="R10">
        <v>0</v>
      </c>
      <c r="S10" s="4"/>
    </row>
    <row r="11" spans="1:19" x14ac:dyDescent="0.2">
      <c r="B11" s="3"/>
      <c r="C11" s="2"/>
      <c r="D11" s="2"/>
      <c r="E11" s="1"/>
      <c r="G11" s="4"/>
      <c r="I11" s="4"/>
      <c r="K11" s="4"/>
      <c r="M11" s="4"/>
      <c r="O11" s="4"/>
      <c r="Q11" s="4"/>
      <c r="S11" s="4"/>
    </row>
    <row r="12" spans="1:19" x14ac:dyDescent="0.2">
      <c r="B12" s="2"/>
      <c r="C12" s="2"/>
      <c r="D12" s="2"/>
      <c r="E12" s="1"/>
      <c r="G12" s="4"/>
      <c r="I12" s="4"/>
      <c r="K12" s="4"/>
      <c r="M12" s="4"/>
      <c r="O12" s="4"/>
      <c r="Q12" s="4"/>
      <c r="S12" s="4"/>
    </row>
    <row r="13" spans="1:19" x14ac:dyDescent="0.2">
      <c r="B13" s="3"/>
      <c r="C13" s="2"/>
      <c r="D13" s="2"/>
      <c r="E13" s="1"/>
      <c r="G13" s="4"/>
      <c r="I13" s="4"/>
      <c r="K13" s="4"/>
      <c r="M13" s="4"/>
      <c r="O13" s="4"/>
      <c r="Q13" s="4"/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3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1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  <row r="21" spans="2:19" x14ac:dyDescent="0.2">
      <c r="B21" s="2"/>
      <c r="C21" s="2"/>
      <c r="D21" s="2"/>
      <c r="E21" s="1"/>
      <c r="G21" s="4"/>
      <c r="I21" s="4"/>
      <c r="K21" s="4"/>
      <c r="M21" s="4"/>
      <c r="O21" s="4"/>
      <c r="Q21" s="4"/>
      <c r="S21" s="4"/>
    </row>
  </sheetData>
  <phoneticPr fontId="4" type="noConversion"/>
  <conditionalFormatting sqref="G3:G21 I3:I21 K3:K21 M3:M21 O3:O21 Q3:Q21 S3:S21">
    <cfRule type="cellIs" dxfId="35" priority="9" operator="equal">
      <formula>4</formula>
    </cfRule>
    <cfRule type="cellIs" dxfId="34" priority="11" operator="equal">
      <formula>2</formula>
    </cfRule>
    <cfRule type="cellIs" dxfId="33" priority="12" operator="equal">
      <formula>1</formula>
    </cfRule>
  </conditionalFormatting>
  <conditionalFormatting sqref="G3:G21 I3:I21 K3:K21 M3:M21 O3:O21 Q3:Q21">
    <cfRule type="cellIs" dxfId="32" priority="10" operator="equal">
      <formula>3</formula>
    </cfRule>
  </conditionalFormatting>
  <conditionalFormatting sqref="G3:G21 I3:I21 K3:K21 M3:M21 O3:O21 Q3:R21">
    <cfRule type="cellIs" dxfId="31" priority="5" stopIfTrue="1" operator="equal">
      <formula>4</formula>
    </cfRule>
    <cfRule type="cellIs" dxfId="30" priority="7" stopIfTrue="1" operator="equal">
      <formula>2</formula>
    </cfRule>
    <cfRule type="cellIs" dxfId="29" priority="8" stopIfTrue="1" operator="equal">
      <formula>1</formula>
    </cfRule>
  </conditionalFormatting>
  <conditionalFormatting sqref="G3:G21 I3:I21 K3:K21 M3:M21 O3:O21 Q3:S21">
    <cfRule type="cellIs" dxfId="28" priority="6" operator="equal">
      <formula>3</formula>
    </cfRule>
  </conditionalFormatting>
  <conditionalFormatting sqref="G3:S21 B1:S1 F2:S2">
    <cfRule type="cellIs" dxfId="27" priority="2" stopIfTrue="1" operator="equal">
      <formula>3</formula>
    </cfRule>
  </conditionalFormatting>
  <conditionalFormatting sqref="S3:S21">
    <cfRule type="cellIs" dxfId="26" priority="1" stopIfTrue="1" operator="equal">
      <formula>4</formula>
    </cfRule>
    <cfRule type="cellIs" dxfId="25" priority="3" stopIfTrue="1" operator="equal">
      <formula>2</formula>
    </cfRule>
    <cfRule type="cellIs" dxfId="24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3185-283B-F446-B05C-4C258107659E}">
  <dimension ref="A1:S20"/>
  <sheetViews>
    <sheetView workbookViewId="0">
      <selection activeCell="Q3" sqref="Q3"/>
    </sheetView>
  </sheetViews>
  <sheetFormatPr baseColWidth="10" defaultColWidth="10.83203125" defaultRowHeight="16" x14ac:dyDescent="0.2"/>
  <cols>
    <col min="1" max="1" width="3.1640625" bestFit="1" customWidth="1"/>
    <col min="2" max="2" width="19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24</v>
      </c>
      <c r="B3" s="5" t="s">
        <v>215</v>
      </c>
      <c r="C3" s="5" t="s">
        <v>224</v>
      </c>
      <c r="D3" s="16" t="s">
        <v>213</v>
      </c>
      <c r="E3" s="5" t="s">
        <v>36</v>
      </c>
      <c r="F3" s="5">
        <v>9</v>
      </c>
      <c r="G3" s="6" cm="1">
        <f t="array" ref="G3">SUMPRODUCT((F3&lt;=$F$3:$F$49)/COUNTIF($F$3:$F$49,$F$3:$F$49))</f>
        <v>5</v>
      </c>
      <c r="H3" s="5">
        <v>8</v>
      </c>
      <c r="I3" s="6" cm="1">
        <f t="array" ref="I3">SUMPRODUCT((H3&lt;=$H$3:$H$49)/COUNTIF($H$3:$H$49,$H$3:$H$49))</f>
        <v>4</v>
      </c>
      <c r="J3" s="5">
        <v>9.4</v>
      </c>
      <c r="K3" s="6" cm="1">
        <f t="array" ref="K3">SUMPRODUCT((J3&lt;=$J$3:$J$49)/COUNTIF($J$3:$J$49,$J$3:$J$49))</f>
        <v>1</v>
      </c>
      <c r="L3" s="5">
        <v>9.4</v>
      </c>
      <c r="M3" s="6" cm="1">
        <f t="array" ref="M3">SUMPRODUCT((L3&lt;=$L$3:$L$49)/COUNTIF($L$3:$L$49,$L$3:$L$49))</f>
        <v>1</v>
      </c>
      <c r="N3" s="5">
        <v>9.4</v>
      </c>
      <c r="O3" s="6" cm="1">
        <f t="array" ref="O3">SUMPRODUCT((N3&lt;=$N$3:$N$49)/COUNTIF($N$3:$N$49,$N$3:$N$49))</f>
        <v>2</v>
      </c>
      <c r="P3" s="5">
        <v>9.9</v>
      </c>
      <c r="Q3" s="6" cm="1">
        <f t="array" ref="Q3">SUMPRODUCT((P3&lt;=$P$3:$P$49)/COUNTIF($P$3:$P$49,$P$3:$P$49))</f>
        <v>1</v>
      </c>
      <c r="R3" s="5">
        <f>SUM(F3,H3,J3,L3,N3,P3)</f>
        <v>55.099999999999994</v>
      </c>
      <c r="S3" s="6" cm="1">
        <f t="array" ref="S3">SUMPRODUCT((R3&lt;=$R$3:$R$49)/COUNTIF($R$3:$R$49,$R$3:$R$49))</f>
        <v>1</v>
      </c>
    </row>
    <row r="4" spans="1:19" x14ac:dyDescent="0.2">
      <c r="A4">
        <v>36</v>
      </c>
      <c r="B4" s="5" t="s">
        <v>216</v>
      </c>
      <c r="C4" s="5" t="s">
        <v>224</v>
      </c>
      <c r="D4" s="16" t="s">
        <v>213</v>
      </c>
      <c r="E4" s="5" t="s">
        <v>34</v>
      </c>
      <c r="F4" s="5">
        <v>9.6</v>
      </c>
      <c r="G4" s="6" cm="1">
        <f t="array" ref="G4">SUMPRODUCT((F4&lt;=$F$3:$F$49)/COUNTIF($F$3:$F$49,$F$3:$F$49))</f>
        <v>1</v>
      </c>
      <c r="H4" s="5">
        <v>9.1999999999999993</v>
      </c>
      <c r="I4" s="6" cm="1">
        <f t="array" ref="I4">SUMPRODUCT((H4&lt;=$H$3:$H$49)/COUNTIF($H$3:$H$49,$H$3:$H$49))</f>
        <v>1</v>
      </c>
      <c r="J4" s="5">
        <v>8.4</v>
      </c>
      <c r="K4" s="6" cm="1">
        <f t="array" ref="K4">SUMPRODUCT((J4&lt;=$J$3:$J$49)/COUNTIF($J$3:$J$49,$J$3:$J$49))</f>
        <v>6</v>
      </c>
      <c r="L4" s="5">
        <v>9.3000000000000007</v>
      </c>
      <c r="M4" s="6" cm="1">
        <f t="array" ref="M4">SUMPRODUCT((L4&lt;=$L$3:$L$49)/COUNTIF($L$3:$L$49,$L$3:$L$49))</f>
        <v>2</v>
      </c>
      <c r="N4" s="5">
        <v>9</v>
      </c>
      <c r="O4" s="6" cm="1">
        <f t="array" ref="O4">SUMPRODUCT((N4&lt;=$N$3:$N$49)/COUNTIF($N$3:$N$49,$N$3:$N$49))</f>
        <v>3</v>
      </c>
      <c r="P4" s="5">
        <v>8.9</v>
      </c>
      <c r="Q4" s="6" cm="1">
        <f t="array" ref="Q4">SUMPRODUCT((P4&lt;=$P$3:$P$49)/COUNTIF($P$3:$P$49,$P$3:$P$49))</f>
        <v>2</v>
      </c>
      <c r="R4" s="5">
        <f t="shared" ref="R4:R12" si="0">SUM(F4,H4,J4,L4,N4,P4)</f>
        <v>54.4</v>
      </c>
      <c r="S4" s="6" cm="1">
        <f t="array" ref="S4">SUMPRODUCT((R4&lt;=$R$3:$R$49)/COUNTIF($R$3:$R$49,$R$3:$R$49))</f>
        <v>2</v>
      </c>
    </row>
    <row r="5" spans="1:19" x14ac:dyDescent="0.2">
      <c r="A5">
        <v>37</v>
      </c>
      <c r="B5" s="5" t="s">
        <v>217</v>
      </c>
      <c r="C5" s="5" t="s">
        <v>224</v>
      </c>
      <c r="D5" s="16" t="s">
        <v>213</v>
      </c>
      <c r="E5" s="5" t="s">
        <v>34</v>
      </c>
      <c r="F5" s="5">
        <v>9.3000000000000007</v>
      </c>
      <c r="G5" s="6" cm="1">
        <f t="array" ref="G5">SUMPRODUCT((F5&lt;=$F$3:$F$49)/COUNTIF($F$3:$F$49,$F$3:$F$49))</f>
        <v>3</v>
      </c>
      <c r="H5" s="5">
        <v>8.1</v>
      </c>
      <c r="I5" s="6" cm="1">
        <f t="array" ref="I5">SUMPRODUCT((H5&lt;=$H$3:$H$49)/COUNTIF($H$3:$H$49,$H$3:$H$49))</f>
        <v>3</v>
      </c>
      <c r="J5" s="5">
        <v>9.1999999999999993</v>
      </c>
      <c r="K5" s="6" cm="1">
        <f t="array" ref="K5">SUMPRODUCT((J5&lt;=$J$3:$J$49)/COUNTIF($J$3:$J$49,$J$3:$J$49))</f>
        <v>3</v>
      </c>
      <c r="L5" s="5">
        <v>9.1999999999999993</v>
      </c>
      <c r="M5" s="6" cm="1">
        <f t="array" ref="M5">SUMPRODUCT((L5&lt;=$L$3:$L$49)/COUNTIF($L$3:$L$49,$L$3:$L$49))</f>
        <v>3</v>
      </c>
      <c r="N5" s="5">
        <v>8.9</v>
      </c>
      <c r="O5" s="6" cm="1">
        <f t="array" ref="O5">SUMPRODUCT((N5&lt;=$N$3:$N$49)/COUNTIF($N$3:$N$49,$N$3:$N$49))</f>
        <v>4</v>
      </c>
      <c r="P5" s="5">
        <v>7.6</v>
      </c>
      <c r="Q5" s="6" cm="1">
        <f t="array" ref="Q5">SUMPRODUCT((P5&lt;=$P$3:$P$49)/COUNTIF($P$3:$P$49,$P$3:$P$49))</f>
        <v>7</v>
      </c>
      <c r="R5" s="5">
        <f t="shared" si="0"/>
        <v>52.3</v>
      </c>
      <c r="S5" s="6" cm="1">
        <f t="array" ref="S5">SUMPRODUCT((R5&lt;=$R$3:$R$49)/COUNTIF($R$3:$R$49,$R$3:$R$49))</f>
        <v>6</v>
      </c>
    </row>
    <row r="6" spans="1:19" x14ac:dyDescent="0.2">
      <c r="A6">
        <v>38</v>
      </c>
      <c r="B6" s="5" t="s">
        <v>218</v>
      </c>
      <c r="C6" s="5" t="s">
        <v>224</v>
      </c>
      <c r="D6" s="16" t="s">
        <v>213</v>
      </c>
      <c r="E6" s="5" t="s">
        <v>34</v>
      </c>
      <c r="F6" s="7">
        <v>9.3000000000000007</v>
      </c>
      <c r="G6" s="6" cm="1">
        <f t="array" ref="G6">SUMPRODUCT((F6&lt;=$F$3:$F$49)/COUNTIF($F$3:$F$49,$F$3:$F$49))</f>
        <v>3</v>
      </c>
      <c r="H6" s="5">
        <v>8.1999999999999993</v>
      </c>
      <c r="I6" s="6" cm="1">
        <f t="array" ref="I6">SUMPRODUCT((H6&lt;=$H$3:$H$49)/COUNTIF($H$3:$H$49,$H$3:$H$49))</f>
        <v>2</v>
      </c>
      <c r="J6" s="5">
        <v>9.1</v>
      </c>
      <c r="K6" s="6" cm="1">
        <f t="array" ref="K6">SUMPRODUCT((J6&lt;=$J$3:$J$49)/COUNTIF($J$3:$J$49,$J$3:$J$49))</f>
        <v>5</v>
      </c>
      <c r="L6" s="5">
        <v>9</v>
      </c>
      <c r="M6" s="6" cm="1">
        <f t="array" ref="M6">SUMPRODUCT((L6&lt;=$L$3:$L$49)/COUNTIF($L$3:$L$49,$L$3:$L$49))</f>
        <v>4</v>
      </c>
      <c r="N6" s="5">
        <v>9.5</v>
      </c>
      <c r="O6" s="6" cm="1">
        <f t="array" ref="O6">SUMPRODUCT((N6&lt;=$N$3:$N$49)/COUNTIF($N$3:$N$49,$N$3:$N$49))</f>
        <v>1</v>
      </c>
      <c r="P6" s="5">
        <v>8.4</v>
      </c>
      <c r="Q6" s="6" cm="1">
        <f t="array" ref="Q6">SUMPRODUCT((P6&lt;=$P$3:$P$49)/COUNTIF($P$3:$P$49,$P$3:$P$49))</f>
        <v>4</v>
      </c>
      <c r="R6" s="5">
        <f t="shared" si="0"/>
        <v>53.5</v>
      </c>
      <c r="S6" s="6" cm="1">
        <f t="array" ref="S6">SUMPRODUCT((R6&lt;=$R$3:$R$49)/COUNTIF($R$3:$R$49,$R$3:$R$49))</f>
        <v>3</v>
      </c>
    </row>
    <row r="7" spans="1:19" x14ac:dyDescent="0.2">
      <c r="A7">
        <v>39</v>
      </c>
      <c r="B7" s="5" t="s">
        <v>219</v>
      </c>
      <c r="C7" s="5" t="s">
        <v>224</v>
      </c>
      <c r="D7" s="16" t="s">
        <v>213</v>
      </c>
      <c r="E7" s="5" t="s">
        <v>34</v>
      </c>
      <c r="F7" s="5">
        <v>0</v>
      </c>
      <c r="G7" s="6" cm="1">
        <f t="array" ref="G7">SUMPRODUCT((F7&lt;=$F$3:$F$49)/COUNTIF($F$3:$F$49,$F$3:$F$49))</f>
        <v>25</v>
      </c>
      <c r="H7" s="5">
        <v>0</v>
      </c>
      <c r="I7" s="6" cm="1">
        <f t="array" ref="I7">SUMPRODUCT((H7&lt;=$H$3:$H$49)/COUNTIF($H$3:$H$49,$H$3:$H$49))</f>
        <v>26</v>
      </c>
      <c r="J7" s="5">
        <v>0</v>
      </c>
      <c r="K7" s="6" cm="1">
        <f t="array" ref="K7">SUMPRODUCT((J7&lt;=$J$3:$J$49)/COUNTIF($J$3:$J$49,$J$3:$J$49))</f>
        <v>25</v>
      </c>
      <c r="L7" s="5">
        <v>0</v>
      </c>
      <c r="M7" s="6" cm="1">
        <f t="array" ref="M7">SUMPRODUCT((L7&lt;=$L$3:$L$49)/COUNTIF($L$3:$L$49,$L$3:$L$49))</f>
        <v>25</v>
      </c>
      <c r="N7" s="5">
        <v>0</v>
      </c>
      <c r="O7" s="6" cm="1">
        <f t="array" ref="O7">SUMPRODUCT((N7&lt;=$N$3:$N$49)/COUNTIF($N$3:$N$49,$N$3:$N$49))</f>
        <v>26</v>
      </c>
      <c r="P7" s="5">
        <v>0</v>
      </c>
      <c r="Q7" s="6" cm="1">
        <f t="array" ref="Q7">SUMPRODUCT((P7&lt;=$P$3:$P$49)/COUNTIF($P$3:$P$49,$P$3:$P$49))</f>
        <v>27</v>
      </c>
      <c r="R7" s="5">
        <f t="shared" si="0"/>
        <v>0</v>
      </c>
      <c r="S7" s="6" cm="1">
        <f t="array" ref="S7">SUMPRODUCT((R7&lt;=$R$3:$R$49)/COUNTIF($R$3:$R$49,$R$3:$R$49))</f>
        <v>28</v>
      </c>
    </row>
    <row r="8" spans="1:19" x14ac:dyDescent="0.2">
      <c r="A8">
        <v>27</v>
      </c>
      <c r="B8" s="5" t="s">
        <v>195</v>
      </c>
      <c r="C8" s="5" t="s">
        <v>237</v>
      </c>
      <c r="D8" s="16" t="s">
        <v>213</v>
      </c>
      <c r="E8" s="5" t="s">
        <v>18</v>
      </c>
      <c r="F8" s="5">
        <v>9.1</v>
      </c>
      <c r="G8" s="6" cm="1">
        <f t="array" ref="G8">SUMPRODUCT((F8&lt;=$F$3:$F$49)/COUNTIF($F$3:$F$49,$F$3:$F$49))</f>
        <v>4</v>
      </c>
      <c r="H8" s="5">
        <v>5.0999999999999996</v>
      </c>
      <c r="I8" s="6" cm="1">
        <f t="array" ref="I8">SUMPRODUCT((H8&lt;=$H$3:$H$49)/COUNTIF($H$3:$H$49,$H$3:$H$49))</f>
        <v>7</v>
      </c>
      <c r="J8" s="5">
        <v>9.1999999999999993</v>
      </c>
      <c r="K8" s="6" cm="1">
        <f t="array" ref="K8">SUMPRODUCT((J8&lt;=$J$3:$J$49)/COUNTIF($J$3:$J$49,$J$3:$J$49))</f>
        <v>3</v>
      </c>
      <c r="L8" s="5">
        <v>9</v>
      </c>
      <c r="M8" s="6" cm="1">
        <f t="array" ref="M8">SUMPRODUCT((L8&lt;=$L$3:$L$49)/COUNTIF($L$3:$L$49,$L$3:$L$49))</f>
        <v>4</v>
      </c>
      <c r="N8" s="5">
        <v>7.8</v>
      </c>
      <c r="O8" s="6" cm="1">
        <f t="array" ref="O8">SUMPRODUCT((N8&lt;=$N$3:$N$49)/COUNTIF($N$3:$N$49,$N$3:$N$49))</f>
        <v>6.9999999999999991</v>
      </c>
      <c r="P8" s="5">
        <v>8.3000000000000007</v>
      </c>
      <c r="Q8" s="6" cm="1">
        <f t="array" ref="Q8">SUMPRODUCT((P8&lt;=$P$3:$P$49)/COUNTIF($P$3:$P$49,$P$3:$P$49))</f>
        <v>5</v>
      </c>
      <c r="R8" s="5">
        <f t="shared" ref="R8" si="1">SUM(F8,H8,J8,L8,N8,P8)</f>
        <v>48.5</v>
      </c>
      <c r="S8" s="6" cm="1">
        <f t="array" ref="S8">SUMPRODUCT((R8&lt;=$R$3:$R$49)/COUNTIF($R$3:$R$49,$R$3:$R$49))</f>
        <v>9</v>
      </c>
    </row>
    <row r="9" spans="1:19" x14ac:dyDescent="0.2">
      <c r="A9">
        <v>28</v>
      </c>
      <c r="B9" s="5" t="s">
        <v>220</v>
      </c>
      <c r="C9" s="5" t="s">
        <v>224</v>
      </c>
      <c r="D9" s="16" t="s">
        <v>213</v>
      </c>
      <c r="E9" s="5" t="s">
        <v>18</v>
      </c>
      <c r="F9" s="5">
        <v>9</v>
      </c>
      <c r="G9" s="6" cm="1">
        <f t="array" ref="G9">SUMPRODUCT((F9&lt;=$F$3:$F$49)/COUNTIF($F$3:$F$49,$F$3:$F$49))</f>
        <v>5</v>
      </c>
      <c r="H9" s="5">
        <v>8</v>
      </c>
      <c r="I9" s="6" cm="1">
        <f t="array" ref="I9">SUMPRODUCT((H9&lt;=$H$3:$H$49)/COUNTIF($H$3:$H$49,$H$3:$H$49))</f>
        <v>4</v>
      </c>
      <c r="J9" s="5">
        <v>9.15</v>
      </c>
      <c r="K9" s="6" cm="1">
        <f t="array" ref="K9">SUMPRODUCT((J9&lt;=$J$3:$J$49)/COUNTIF($J$3:$J$49,$J$3:$J$49))</f>
        <v>4</v>
      </c>
      <c r="L9" s="5">
        <v>8.6999999999999993</v>
      </c>
      <c r="M9" s="6" cm="1">
        <f t="array" ref="M9">SUMPRODUCT((L9&lt;=$L$3:$L$49)/COUNTIF($L$3:$L$49,$L$3:$L$49))</f>
        <v>6</v>
      </c>
      <c r="N9" s="5">
        <v>9</v>
      </c>
      <c r="O9" s="6" cm="1">
        <f t="array" ref="O9">SUMPRODUCT((N9&lt;=$N$3:$N$49)/COUNTIF($N$3:$N$49,$N$3:$N$49))</f>
        <v>3</v>
      </c>
      <c r="P9" s="5">
        <v>8</v>
      </c>
      <c r="Q9" s="6" cm="1">
        <f t="array" ref="Q9">SUMPRODUCT((P9&lt;=$P$3:$P$49)/COUNTIF($P$3:$P$49,$P$3:$P$49))</f>
        <v>6</v>
      </c>
      <c r="R9" s="5">
        <f t="shared" si="0"/>
        <v>51.849999999999994</v>
      </c>
      <c r="S9" s="6" cm="1">
        <f t="array" ref="S9">SUMPRODUCT((R9&lt;=$R$3:$R$49)/COUNTIF($R$3:$R$49,$R$3:$R$49))</f>
        <v>7</v>
      </c>
    </row>
    <row r="10" spans="1:19" x14ac:dyDescent="0.2">
      <c r="A10">
        <v>29</v>
      </c>
      <c r="B10" s="5" t="s">
        <v>221</v>
      </c>
      <c r="C10" s="5" t="s">
        <v>224</v>
      </c>
      <c r="D10" s="16" t="s">
        <v>213</v>
      </c>
      <c r="E10" s="5" t="s">
        <v>18</v>
      </c>
      <c r="F10" s="5">
        <v>9.1</v>
      </c>
      <c r="G10" s="6" cm="1">
        <f t="array" ref="G10">SUMPRODUCT((F10&lt;=$F$3:$F$49)/COUNTIF($F$3:$F$49,$F$3:$F$49))</f>
        <v>4</v>
      </c>
      <c r="H10" s="5">
        <v>7.1</v>
      </c>
      <c r="I10" s="6" cm="1">
        <f t="array" ref="I10">SUMPRODUCT((H10&lt;=$H$3:$H$49)/COUNTIF($H$3:$H$49,$H$3:$H$49))</f>
        <v>6</v>
      </c>
      <c r="J10" s="5">
        <v>9.4</v>
      </c>
      <c r="K10" s="6" cm="1">
        <f t="array" ref="K10">SUMPRODUCT((J10&lt;=$J$3:$J$49)/COUNTIF($J$3:$J$49,$J$3:$J$49))</f>
        <v>1</v>
      </c>
      <c r="L10" s="5">
        <v>9.4</v>
      </c>
      <c r="M10" s="6" cm="1">
        <f t="array" ref="M10">SUMPRODUCT((L10&lt;=$L$3:$L$49)/COUNTIF($L$3:$L$49,$L$3:$L$49))</f>
        <v>1</v>
      </c>
      <c r="N10" s="5">
        <v>9</v>
      </c>
      <c r="O10" s="6" cm="1">
        <f t="array" ref="O10">SUMPRODUCT((N10&lt;=$N$3:$N$49)/COUNTIF($N$3:$N$49,$N$3:$N$49))</f>
        <v>3</v>
      </c>
      <c r="P10" s="5">
        <v>8.6</v>
      </c>
      <c r="Q10" s="6" cm="1">
        <f t="array" ref="Q10">SUMPRODUCT((P10&lt;=$P$3:$P$49)/COUNTIF($P$3:$P$49,$P$3:$P$49))</f>
        <v>3</v>
      </c>
      <c r="R10" s="5">
        <f t="shared" si="0"/>
        <v>52.6</v>
      </c>
      <c r="S10" s="6" cm="1">
        <f t="array" ref="S10">SUMPRODUCT((R10&lt;=$R$3:$R$49)/COUNTIF($R$3:$R$49,$R$3:$R$49))</f>
        <v>4</v>
      </c>
    </row>
    <row r="11" spans="1:19" x14ac:dyDescent="0.2">
      <c r="A11">
        <v>20</v>
      </c>
      <c r="B11" s="5" t="s">
        <v>222</v>
      </c>
      <c r="C11" s="5" t="s">
        <v>224</v>
      </c>
      <c r="D11" s="16" t="s">
        <v>213</v>
      </c>
      <c r="E11" s="5" t="s">
        <v>18</v>
      </c>
      <c r="F11" s="5">
        <v>8.9</v>
      </c>
      <c r="G11" s="6" cm="1">
        <f t="array" ref="G11">SUMPRODUCT((F11&lt;=$F$3:$F$49)/COUNTIF($F$3:$F$49,$F$3:$F$49))</f>
        <v>6</v>
      </c>
      <c r="H11" s="5">
        <v>8.1</v>
      </c>
      <c r="I11" s="6" cm="1">
        <f t="array" ref="I11">SUMPRODUCT((H11&lt;=$H$3:$H$49)/COUNTIF($H$3:$H$49,$H$3:$H$49))</f>
        <v>3</v>
      </c>
      <c r="J11" s="5">
        <v>9.1</v>
      </c>
      <c r="K11" s="6" cm="1">
        <f t="array" ref="K11">SUMPRODUCT((J11&lt;=$J$3:$J$49)/COUNTIF($J$3:$J$49,$J$3:$J$49))</f>
        <v>5</v>
      </c>
      <c r="L11" s="5">
        <v>8.9</v>
      </c>
      <c r="M11" s="6" cm="1">
        <f t="array" ref="M11">SUMPRODUCT((L11&lt;=$L$3:$L$49)/COUNTIF($L$3:$L$49,$L$3:$L$49))</f>
        <v>5</v>
      </c>
      <c r="N11" s="5">
        <v>8.8000000000000007</v>
      </c>
      <c r="O11" s="6" cm="1">
        <f t="array" ref="O11">SUMPRODUCT((N11&lt;=$N$3:$N$49)/COUNTIF($N$3:$N$49,$N$3:$N$49))</f>
        <v>5</v>
      </c>
      <c r="P11" s="5">
        <v>8.6</v>
      </c>
      <c r="Q11" s="6" cm="1">
        <f t="array" ref="Q11">SUMPRODUCT((P11&lt;=$P$3:$P$49)/COUNTIF($P$3:$P$49,$P$3:$P$49))</f>
        <v>3</v>
      </c>
      <c r="R11" s="5">
        <f t="shared" si="0"/>
        <v>52.4</v>
      </c>
      <c r="S11" s="6" cm="1">
        <f t="array" ref="S11">SUMPRODUCT((R11&lt;=$R$3:$R$49)/COUNTIF($R$3:$R$49,$R$3:$R$49))</f>
        <v>5</v>
      </c>
    </row>
    <row r="12" spans="1:19" x14ac:dyDescent="0.2">
      <c r="A12">
        <v>30</v>
      </c>
      <c r="B12" s="5" t="s">
        <v>223</v>
      </c>
      <c r="C12" s="5" t="s">
        <v>224</v>
      </c>
      <c r="D12" s="16" t="s">
        <v>213</v>
      </c>
      <c r="E12" s="5" t="s">
        <v>18</v>
      </c>
      <c r="F12" s="5">
        <v>9.4</v>
      </c>
      <c r="G12" s="6" cm="1">
        <f t="array" ref="G12">SUMPRODUCT((F12&lt;=$F$3:$F$49)/COUNTIF($F$3:$F$49,$F$3:$F$49))</f>
        <v>2</v>
      </c>
      <c r="H12" s="5">
        <v>7.8</v>
      </c>
      <c r="I12" s="6" cm="1">
        <f t="array" ref="I12">SUMPRODUCT((H12&lt;=$H$3:$H$49)/COUNTIF($H$3:$H$49,$H$3:$H$49))</f>
        <v>5</v>
      </c>
      <c r="J12" s="5">
        <v>9.3000000000000007</v>
      </c>
      <c r="K12" s="6" cm="1">
        <f t="array" ref="K12">SUMPRODUCT((J12&lt;=$J$3:$J$49)/COUNTIF($J$3:$J$49,$J$3:$J$49))</f>
        <v>2</v>
      </c>
      <c r="L12" s="5">
        <v>9.1999999999999993</v>
      </c>
      <c r="M12" s="6" cm="1">
        <f t="array" ref="M12">SUMPRODUCT((L12&lt;=$L$3:$L$49)/COUNTIF($L$3:$L$49,$L$3:$L$49))</f>
        <v>3</v>
      </c>
      <c r="N12" s="5">
        <v>8.4</v>
      </c>
      <c r="O12" s="6" cm="1">
        <f t="array" ref="O12">SUMPRODUCT((N12&lt;=$N$3:$N$49)/COUNTIF($N$3:$N$49,$N$3:$N$49))</f>
        <v>6</v>
      </c>
      <c r="P12" s="5">
        <v>7.5</v>
      </c>
      <c r="Q12" s="6" cm="1">
        <f t="array" ref="Q12">SUMPRODUCT((P12&lt;=$P$3:$P$49)/COUNTIF($P$3:$P$49,$P$3:$P$49))</f>
        <v>8</v>
      </c>
      <c r="R12" s="5">
        <f t="shared" si="0"/>
        <v>51.6</v>
      </c>
      <c r="S12" s="6" cm="1">
        <f t="array" ref="S12">SUMPRODUCT((R12&lt;=$R$3:$R$49)/COUNTIF($R$3:$R$49,$R$3:$R$49))</f>
        <v>8</v>
      </c>
    </row>
    <row r="13" spans="1:19" x14ac:dyDescent="0.2">
      <c r="B13" s="3"/>
      <c r="C13" s="2"/>
      <c r="D13" s="2"/>
      <c r="E13" s="1"/>
      <c r="F13">
        <v>0</v>
      </c>
      <c r="G13" s="4"/>
      <c r="H13">
        <v>0</v>
      </c>
      <c r="I13" s="4"/>
      <c r="J13">
        <v>0</v>
      </c>
      <c r="K13" s="4"/>
      <c r="L13">
        <v>0</v>
      </c>
      <c r="M13" s="4"/>
      <c r="N13">
        <v>0</v>
      </c>
      <c r="O13" s="4"/>
      <c r="P13">
        <v>0</v>
      </c>
      <c r="Q13" s="4"/>
      <c r="R13">
        <v>0</v>
      </c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3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1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  <row r="20" spans="2:19" x14ac:dyDescent="0.2">
      <c r="B20" s="2"/>
      <c r="C20" s="2"/>
      <c r="D20" s="2"/>
      <c r="E20" s="1"/>
      <c r="G20" s="4"/>
      <c r="I20" s="4"/>
      <c r="K20" s="4"/>
      <c r="M20" s="4"/>
      <c r="O20" s="4"/>
      <c r="Q20" s="4"/>
      <c r="S20" s="4"/>
    </row>
  </sheetData>
  <phoneticPr fontId="4" type="noConversion"/>
  <conditionalFormatting sqref="G3:G20 I3:I20 K3:K20 M3:M20 O3:O20 Q3:Q20 S3:S20">
    <cfRule type="cellIs" dxfId="23" priority="9" operator="equal">
      <formula>4</formula>
    </cfRule>
    <cfRule type="cellIs" dxfId="22" priority="11" operator="equal">
      <formula>2</formula>
    </cfRule>
    <cfRule type="cellIs" dxfId="21" priority="12" operator="equal">
      <formula>1</formula>
    </cfRule>
  </conditionalFormatting>
  <conditionalFormatting sqref="G3:G20 I3:I20 K3:K20 M3:M20 O3:O20 Q3:Q20">
    <cfRule type="cellIs" dxfId="20" priority="10" operator="equal">
      <formula>3</formula>
    </cfRule>
  </conditionalFormatting>
  <conditionalFormatting sqref="G3:G20 I3:I20 K3:K20 M3:M20 O3:O20 Q3:R20">
    <cfRule type="cellIs" dxfId="19" priority="5" stopIfTrue="1" operator="equal">
      <formula>4</formula>
    </cfRule>
    <cfRule type="cellIs" dxfId="18" priority="7" stopIfTrue="1" operator="equal">
      <formula>2</formula>
    </cfRule>
    <cfRule type="cellIs" dxfId="17" priority="8" stopIfTrue="1" operator="equal">
      <formula>1</formula>
    </cfRule>
  </conditionalFormatting>
  <conditionalFormatting sqref="G3:G20 I3:I20 K3:K20 M3:M20 O3:O20 Q3:S20">
    <cfRule type="cellIs" dxfId="16" priority="6" operator="equal">
      <formula>3</formula>
    </cfRule>
  </conditionalFormatting>
  <conditionalFormatting sqref="G3:S20 B1:S1 F2:S2">
    <cfRule type="cellIs" dxfId="15" priority="2" stopIfTrue="1" operator="equal">
      <formula>3</formula>
    </cfRule>
  </conditionalFormatting>
  <conditionalFormatting sqref="S3:S20">
    <cfRule type="cellIs" dxfId="14" priority="1" stopIfTrue="1" operator="equal">
      <formula>4</formula>
    </cfRule>
    <cfRule type="cellIs" dxfId="13" priority="3" stopIfTrue="1" operator="equal">
      <formula>2</formula>
    </cfRule>
    <cfRule type="cellIs" dxfId="12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4EAA-D393-B747-A881-740B5A712CF1}">
  <dimension ref="A1:S19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3.1640625" bestFit="1" customWidth="1"/>
    <col min="2" max="2" width="17.6640625" bestFit="1" customWidth="1"/>
  </cols>
  <sheetData>
    <row r="1" spans="1:19" x14ac:dyDescent="0.2">
      <c r="B1" s="5" t="s">
        <v>0</v>
      </c>
      <c r="C1" s="5" t="s">
        <v>1</v>
      </c>
      <c r="D1" s="5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B2" s="5"/>
      <c r="C2" s="5"/>
      <c r="D2" s="5"/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</row>
    <row r="3" spans="1:19" x14ac:dyDescent="0.2">
      <c r="A3">
        <v>9</v>
      </c>
      <c r="B3" s="5" t="s">
        <v>225</v>
      </c>
      <c r="C3" s="5" t="s">
        <v>235</v>
      </c>
      <c r="D3" s="16" t="s">
        <v>213</v>
      </c>
      <c r="E3" s="5" t="s">
        <v>12</v>
      </c>
      <c r="F3" s="5">
        <v>0</v>
      </c>
      <c r="G3" s="6">
        <v>0</v>
      </c>
      <c r="H3" s="5">
        <v>0</v>
      </c>
      <c r="I3" s="6" cm="1">
        <f t="array" ref="I3">SUMPRODUCT((H3&lt;=$H$3:$H$48)/COUNTIF($H$3:$H$48,$H$3:$H$48))</f>
        <v>18.666666666666668</v>
      </c>
      <c r="J3" s="5">
        <v>0</v>
      </c>
      <c r="K3" s="6" cm="1">
        <f t="array" ref="K3">SUMPRODUCT((J3&lt;=$J$3:$J$48)/COUNTIF($J$3:$J$48,$J$3:$J$48))</f>
        <v>27.5</v>
      </c>
      <c r="L3" s="5">
        <v>0</v>
      </c>
      <c r="M3" s="6" cm="1">
        <f t="array" ref="M3">SUMPRODUCT((L3&lt;=$L$3:$L$48)/COUNTIF($L$3:$L$48,$L$3:$L$48))</f>
        <v>25.5</v>
      </c>
      <c r="N3" s="5">
        <v>0</v>
      </c>
      <c r="O3" s="6" cm="1">
        <f t="array" ref="O3">SUMPRODUCT((N3&lt;=$N$3:$N$48)/COUNTIF($N$3:$N$48,$N$3:$N$48))</f>
        <v>24.5</v>
      </c>
      <c r="P3" s="5">
        <v>0</v>
      </c>
      <c r="Q3" s="6" cm="1">
        <f t="array" ref="Q3">SUMPRODUCT((P3&lt;=$P$3:$P$48)/COUNTIF($P$3:$P$48,$P$3:$P$48))</f>
        <v>26</v>
      </c>
      <c r="R3" s="5">
        <f t="shared" ref="R3:R12" si="0">SUM(F3,H3,J3,L3,N3,P3)</f>
        <v>0</v>
      </c>
      <c r="S3" s="6" cm="1">
        <f t="array" ref="S3">SUMPRODUCT((R3&lt;=$R$3:$R$48)/COUNTIF($R$3:$R$48,$R$3:$R$48))</f>
        <v>27.5</v>
      </c>
    </row>
    <row r="4" spans="1:19" x14ac:dyDescent="0.2">
      <c r="A4">
        <v>21</v>
      </c>
      <c r="B4" s="5" t="s">
        <v>226</v>
      </c>
      <c r="C4" s="5" t="s">
        <v>235</v>
      </c>
      <c r="D4" s="16" t="s">
        <v>213</v>
      </c>
      <c r="E4" s="5" t="s">
        <v>18</v>
      </c>
      <c r="F4" s="5">
        <v>9.1999999999999993</v>
      </c>
      <c r="G4" s="6" cm="1">
        <f t="array" ref="G4">SUMPRODUCT((F4&lt;=$F$3:$F$48)/COUNTIF($F$3:$F$48,$F$3:$F$48))</f>
        <v>2</v>
      </c>
      <c r="H4" s="5">
        <v>8.4</v>
      </c>
      <c r="I4" s="6" cm="1">
        <f t="array" ref="I4">SUMPRODUCT((H4&lt;=$H$3:$H$48)/COUNTIF($H$3:$H$48,$H$3:$H$48))</f>
        <v>2</v>
      </c>
      <c r="J4" s="5">
        <v>9.4</v>
      </c>
      <c r="K4" s="6" cm="1">
        <f t="array" ref="K4">SUMPRODUCT((J4&lt;=$J$3:$J$48)/COUNTIF($J$3:$J$48,$J$3:$J$48))</f>
        <v>2</v>
      </c>
      <c r="L4" s="5">
        <v>9</v>
      </c>
      <c r="M4" s="6" cm="1">
        <f t="array" ref="M4">SUMPRODUCT((L4&lt;=$L$3:$L$48)/COUNTIF($L$3:$L$48,$L$3:$L$48))</f>
        <v>4</v>
      </c>
      <c r="N4" s="5">
        <v>9.1999999999999993</v>
      </c>
      <c r="O4" s="6" cm="1">
        <f t="array" ref="O4">SUMPRODUCT((N4&lt;=$N$3:$N$48)/COUNTIF($N$3:$N$48,$N$3:$N$48))</f>
        <v>1</v>
      </c>
      <c r="P4" s="5">
        <v>9.5</v>
      </c>
      <c r="Q4" s="6" cm="1">
        <f t="array" ref="Q4">SUMPRODUCT((P4&lt;=$P$3:$P$48)/COUNTIF($P$3:$P$48,$P$3:$P$48))</f>
        <v>2</v>
      </c>
      <c r="R4" s="5">
        <f t="shared" si="0"/>
        <v>54.7</v>
      </c>
      <c r="S4" s="6" cm="1">
        <f t="array" ref="S4">SUMPRODUCT((R4&lt;=$R$3:$R$48)/COUNTIF($R$3:$R$48,$R$3:$R$48))</f>
        <v>2</v>
      </c>
    </row>
    <row r="5" spans="1:19" x14ac:dyDescent="0.2">
      <c r="A5">
        <v>31</v>
      </c>
      <c r="B5" s="5" t="s">
        <v>227</v>
      </c>
      <c r="C5" s="5" t="s">
        <v>235</v>
      </c>
      <c r="D5" s="16" t="s">
        <v>213</v>
      </c>
      <c r="E5" s="5" t="s">
        <v>18</v>
      </c>
      <c r="F5" s="5">
        <v>9.4</v>
      </c>
      <c r="G5" s="6" cm="1">
        <f t="array" ref="G5">SUMPRODUCT((F5&lt;=$F$3:$F$48)/COUNTIF($F$3:$F$48,$F$3:$F$48))</f>
        <v>1</v>
      </c>
      <c r="H5" s="5">
        <v>6.3</v>
      </c>
      <c r="I5" s="6" cm="1">
        <f t="array" ref="I5">SUMPRODUCT((H5&lt;=$H$3:$H$48)/COUNTIF($H$3:$H$48,$H$3:$H$48))</f>
        <v>5</v>
      </c>
      <c r="J5" s="5">
        <v>8.75</v>
      </c>
      <c r="K5" s="6" cm="1">
        <f t="array" ref="K5">SUMPRODUCT((J5&lt;=$J$3:$J$48)/COUNTIF($J$3:$J$48,$J$3:$J$48))</f>
        <v>6</v>
      </c>
      <c r="L5" s="5">
        <v>8.6</v>
      </c>
      <c r="M5" s="6" cm="1">
        <f t="array" ref="M5">SUMPRODUCT((L5&lt;=$L$3:$L$48)/COUNTIF($L$3:$L$48,$L$3:$L$48))</f>
        <v>6</v>
      </c>
      <c r="N5" s="5">
        <v>9.1</v>
      </c>
      <c r="O5" s="6" cm="1">
        <f t="array" ref="O5">SUMPRODUCT((N5&lt;=$N$3:$N$48)/COUNTIF($N$3:$N$48,$N$3:$N$48))</f>
        <v>2</v>
      </c>
      <c r="P5" s="5">
        <v>7.9</v>
      </c>
      <c r="Q5" s="6" cm="1">
        <f t="array" ref="Q5">SUMPRODUCT((P5&lt;=$P$3:$P$48)/COUNTIF($P$3:$P$48,$P$3:$P$48))</f>
        <v>5</v>
      </c>
      <c r="R5" s="5">
        <f t="shared" si="0"/>
        <v>50.05</v>
      </c>
      <c r="S5" s="6" cm="1">
        <f t="array" ref="S5">SUMPRODUCT((R5&lt;=$R$3:$R$48)/COUNTIF($R$3:$R$48,$R$3:$R$48))</f>
        <v>5</v>
      </c>
    </row>
    <row r="6" spans="1:19" x14ac:dyDescent="0.2">
      <c r="A6">
        <v>25</v>
      </c>
      <c r="B6" s="5" t="s">
        <v>228</v>
      </c>
      <c r="C6" s="5" t="s">
        <v>235</v>
      </c>
      <c r="D6" s="16" t="s">
        <v>213</v>
      </c>
      <c r="E6" s="5" t="s">
        <v>36</v>
      </c>
      <c r="F6" s="7">
        <v>8.6999999999999993</v>
      </c>
      <c r="G6" s="6" cm="1">
        <f t="array" ref="G6">SUMPRODUCT((F6&lt;=$F$3:$F$48)/COUNTIF($F$3:$F$48,$F$3:$F$48))</f>
        <v>7</v>
      </c>
      <c r="H6" s="5">
        <v>7.6</v>
      </c>
      <c r="I6" s="6" cm="1">
        <f t="array" ref="I6">SUMPRODUCT((H6&lt;=$H$3:$H$48)/COUNTIF($H$3:$H$48,$H$3:$H$48))</f>
        <v>3</v>
      </c>
      <c r="J6" s="5">
        <v>8.4</v>
      </c>
      <c r="K6" s="6" cm="1">
        <f t="array" ref="K6">SUMPRODUCT((J6&lt;=$J$3:$J$48)/COUNTIF($J$3:$J$48,$J$3:$J$48))</f>
        <v>8</v>
      </c>
      <c r="L6" s="5">
        <v>8.6</v>
      </c>
      <c r="M6" s="6" cm="1">
        <f t="array" ref="M6">SUMPRODUCT((L6&lt;=$L$3:$L$48)/COUNTIF($L$3:$L$48,$L$3:$L$48))</f>
        <v>6</v>
      </c>
      <c r="N6" s="5">
        <v>8.6999999999999993</v>
      </c>
      <c r="O6" s="6" cm="1">
        <f t="array" ref="O6">SUMPRODUCT((N6&lt;=$N$3:$N$48)/COUNTIF($N$3:$N$48,$N$3:$N$48))</f>
        <v>4</v>
      </c>
      <c r="P6" s="5">
        <v>8.6</v>
      </c>
      <c r="Q6" s="6" cm="1">
        <f t="array" ref="Q6">SUMPRODUCT((P6&lt;=$P$3:$P$48)/COUNTIF($P$3:$P$48,$P$3:$P$48))</f>
        <v>3</v>
      </c>
      <c r="R6" s="5">
        <f t="shared" si="0"/>
        <v>50.6</v>
      </c>
      <c r="S6" s="6" cm="1">
        <f t="array" ref="S6">SUMPRODUCT((R6&lt;=$R$3:$R$48)/COUNTIF($R$3:$R$48,$R$3:$R$48))</f>
        <v>4</v>
      </c>
    </row>
    <row r="7" spans="1:19" x14ac:dyDescent="0.2">
      <c r="A7">
        <v>10</v>
      </c>
      <c r="B7" s="5" t="s">
        <v>229</v>
      </c>
      <c r="C7" s="5" t="s">
        <v>235</v>
      </c>
      <c r="D7" s="16" t="s">
        <v>213</v>
      </c>
      <c r="E7" s="5" t="s">
        <v>12</v>
      </c>
      <c r="F7" s="5">
        <v>9</v>
      </c>
      <c r="G7" s="6" cm="1">
        <f t="array" ref="G7">SUMPRODUCT((F7&lt;=$F$3:$F$48)/COUNTIF($F$3:$F$48,$F$3:$F$48))</f>
        <v>5</v>
      </c>
      <c r="H7" s="5">
        <v>6.3</v>
      </c>
      <c r="I7" s="6" cm="1">
        <f t="array" ref="I7">SUMPRODUCT((H7&lt;=$H$3:$H$48)/COUNTIF($H$3:$H$48,$H$3:$H$48))</f>
        <v>5</v>
      </c>
      <c r="J7" s="5">
        <v>8.6</v>
      </c>
      <c r="K7" s="6" cm="1">
        <f t="array" ref="K7">SUMPRODUCT((J7&lt;=$J$3:$J$48)/COUNTIF($J$3:$J$48,$J$3:$J$48))</f>
        <v>7</v>
      </c>
      <c r="L7" s="5">
        <v>9.3000000000000007</v>
      </c>
      <c r="M7" s="6" cm="1">
        <f t="array" ref="M7">SUMPRODUCT((L7&lt;=$L$3:$L$48)/COUNTIF($L$3:$L$48,$L$3:$L$48))</f>
        <v>3</v>
      </c>
      <c r="N7" s="5">
        <v>8.8000000000000007</v>
      </c>
      <c r="O7" s="6" cm="1">
        <f t="array" ref="O7">SUMPRODUCT((N7&lt;=$N$3:$N$48)/COUNTIF($N$3:$N$48,$N$3:$N$48))</f>
        <v>3</v>
      </c>
      <c r="P7" s="5">
        <v>8</v>
      </c>
      <c r="Q7" s="6" cm="1">
        <f t="array" ref="Q7">SUMPRODUCT((P7&lt;=$P$3:$P$48)/COUNTIF($P$3:$P$48,$P$3:$P$48))</f>
        <v>4</v>
      </c>
      <c r="R7" s="5">
        <f t="shared" si="0"/>
        <v>50</v>
      </c>
      <c r="S7" s="6" cm="1">
        <f t="array" ref="S7">SUMPRODUCT((R7&lt;=$R$3:$R$48)/COUNTIF($R$3:$R$48,$R$3:$R$48))</f>
        <v>6</v>
      </c>
    </row>
    <row r="8" spans="1:19" x14ac:dyDescent="0.2">
      <c r="A8">
        <v>22</v>
      </c>
      <c r="B8" s="5" t="s">
        <v>230</v>
      </c>
      <c r="C8" s="5" t="s">
        <v>235</v>
      </c>
      <c r="D8" s="16" t="s">
        <v>213</v>
      </c>
      <c r="E8" s="5" t="s">
        <v>18</v>
      </c>
      <c r="F8" s="5">
        <v>9.15</v>
      </c>
      <c r="G8" s="6" cm="1">
        <f t="array" ref="G8">SUMPRODUCT((F8&lt;=$F$3:$F$48)/COUNTIF($F$3:$F$48,$F$3:$F$48))</f>
        <v>3</v>
      </c>
      <c r="H8" s="5">
        <v>8.5</v>
      </c>
      <c r="I8" s="6" cm="1">
        <f t="array" ref="I8">SUMPRODUCT((H8&lt;=$H$3:$H$48)/COUNTIF($H$3:$H$48,$H$3:$H$48))</f>
        <v>1</v>
      </c>
      <c r="J8" s="5">
        <v>9.35</v>
      </c>
      <c r="K8" s="6" cm="1">
        <f t="array" ref="K8">SUMPRODUCT((J8&lt;=$J$3:$J$48)/COUNTIF($J$3:$J$48,$J$3:$J$48))</f>
        <v>3</v>
      </c>
      <c r="L8" s="5">
        <v>9.6</v>
      </c>
      <c r="M8" s="6" cm="1">
        <f t="array" ref="M8">SUMPRODUCT((L8&lt;=$L$3:$L$48)/COUNTIF($L$3:$L$48,$L$3:$L$48))</f>
        <v>1</v>
      </c>
      <c r="N8" s="5">
        <v>8.6999999999999993</v>
      </c>
      <c r="O8" s="6" cm="1">
        <f t="array" ref="O8">SUMPRODUCT((N8&lt;=$N$3:$N$48)/COUNTIF($N$3:$N$48,$N$3:$N$48))</f>
        <v>4</v>
      </c>
      <c r="P8" s="5">
        <v>10.3</v>
      </c>
      <c r="Q8" s="6" cm="1">
        <f t="array" ref="Q8">SUMPRODUCT((P8&lt;=$P$3:$P$48)/COUNTIF($P$3:$P$48,$P$3:$P$48))</f>
        <v>1</v>
      </c>
      <c r="R8" s="5">
        <f t="shared" si="0"/>
        <v>55.599999999999994</v>
      </c>
      <c r="S8" s="6" cm="1">
        <f t="array" ref="S8">SUMPRODUCT((R8&lt;=$R$3:$R$48)/COUNTIF($R$3:$R$48,$R$3:$R$48))</f>
        <v>1</v>
      </c>
    </row>
    <row r="9" spans="1:19" x14ac:dyDescent="0.2">
      <c r="A9">
        <v>40</v>
      </c>
      <c r="B9" s="5" t="s">
        <v>231</v>
      </c>
      <c r="C9" s="5" t="s">
        <v>235</v>
      </c>
      <c r="D9" s="16" t="s">
        <v>213</v>
      </c>
      <c r="E9" s="5" t="s">
        <v>34</v>
      </c>
      <c r="F9" s="5">
        <v>9.1</v>
      </c>
      <c r="G9" s="6" cm="1">
        <f t="array" ref="G9">SUMPRODUCT((F9&lt;=$F$3:$F$48)/COUNTIF($F$3:$F$48,$F$3:$F$48))</f>
        <v>4</v>
      </c>
      <c r="H9" s="5">
        <v>0</v>
      </c>
      <c r="I9" s="6" cm="1">
        <f t="array" ref="I9">SUMPRODUCT((H9&lt;=$H$3:$H$48)/COUNTIF($H$3:$H$48,$H$3:$H$48))</f>
        <v>18.666666666666668</v>
      </c>
      <c r="J9" s="5">
        <v>9.4499999999999993</v>
      </c>
      <c r="K9" s="6" cm="1">
        <f t="array" ref="K9">SUMPRODUCT((J9&lt;=$J$3:$J$48)/COUNTIF($J$3:$J$48,$J$3:$J$48))</f>
        <v>1</v>
      </c>
      <c r="L9" s="5">
        <v>8.6999999999999993</v>
      </c>
      <c r="M9" s="6" cm="1">
        <f t="array" ref="M9">SUMPRODUCT((L9&lt;=$L$3:$L$48)/COUNTIF($L$3:$L$48,$L$3:$L$48))</f>
        <v>5</v>
      </c>
      <c r="N9" s="5">
        <v>8.6999999999999993</v>
      </c>
      <c r="O9" s="6" cm="1">
        <f t="array" ref="O9">SUMPRODUCT((N9&lt;=$N$3:$N$48)/COUNTIF($N$3:$N$48,$N$3:$N$48))</f>
        <v>4</v>
      </c>
      <c r="P9" s="5"/>
      <c r="Q9" s="6" cm="1">
        <f t="array" ref="Q9">SUMPRODUCT((P9&lt;=$P$3:$P$48)/COUNTIF($P$3:$P$48,$P$3:$P$48))</f>
        <v>26</v>
      </c>
      <c r="R9" s="5">
        <f t="shared" si="0"/>
        <v>35.949999999999996</v>
      </c>
      <c r="S9" s="6" cm="1">
        <f t="array" ref="S9">SUMPRODUCT((R9&lt;=$R$3:$R$48)/COUNTIF($R$3:$R$48,$R$3:$R$48))</f>
        <v>8</v>
      </c>
    </row>
    <row r="10" spans="1:19" x14ac:dyDescent="0.2">
      <c r="A10">
        <v>41</v>
      </c>
      <c r="B10" s="5" t="s">
        <v>232</v>
      </c>
      <c r="C10" s="5" t="s">
        <v>235</v>
      </c>
      <c r="D10" s="16" t="s">
        <v>213</v>
      </c>
      <c r="E10" s="5" t="s">
        <v>34</v>
      </c>
      <c r="F10" s="5">
        <v>9</v>
      </c>
      <c r="G10" s="6" cm="1">
        <f t="array" ref="G10">SUMPRODUCT((F10&lt;=$F$3:$F$48)/COUNTIF($F$3:$F$48,$F$3:$F$48))</f>
        <v>5</v>
      </c>
      <c r="H10" s="5">
        <v>6.7</v>
      </c>
      <c r="I10" s="6" cm="1">
        <f t="array" ref="I10">SUMPRODUCT((H10&lt;=$H$3:$H$48)/COUNTIF($H$3:$H$48,$H$3:$H$48))</f>
        <v>4</v>
      </c>
      <c r="J10" s="5">
        <v>8.8000000000000007</v>
      </c>
      <c r="K10" s="6" cm="1">
        <f t="array" ref="K10">SUMPRODUCT((J10&lt;=$J$3:$J$48)/COUNTIF($J$3:$J$48,$J$3:$J$48))</f>
        <v>5</v>
      </c>
      <c r="L10" s="5">
        <v>9.4</v>
      </c>
      <c r="M10" s="6" cm="1">
        <f t="array" ref="M10">SUMPRODUCT((L10&lt;=$L$3:$L$48)/COUNTIF($L$3:$L$48,$L$3:$L$48))</f>
        <v>2</v>
      </c>
      <c r="N10" s="5">
        <v>8.8000000000000007</v>
      </c>
      <c r="O10" s="6" cm="1">
        <f t="array" ref="O10">SUMPRODUCT((N10&lt;=$N$3:$N$48)/COUNTIF($N$3:$N$48,$N$3:$N$48))</f>
        <v>3</v>
      </c>
      <c r="P10" s="5"/>
      <c r="Q10" s="6" cm="1">
        <f t="array" ref="Q10">SUMPRODUCT((P10&lt;=$P$3:$P$48)/COUNTIF($P$3:$P$48,$P$3:$P$48))</f>
        <v>26</v>
      </c>
      <c r="R10" s="5">
        <f t="shared" si="0"/>
        <v>42.7</v>
      </c>
      <c r="S10" s="6" cm="1">
        <f t="array" ref="S10">SUMPRODUCT((R10&lt;=$R$3:$R$48)/COUNTIF($R$3:$R$48,$R$3:$R$48))</f>
        <v>7</v>
      </c>
    </row>
    <row r="11" spans="1:19" x14ac:dyDescent="0.2">
      <c r="A11">
        <v>5</v>
      </c>
      <c r="B11" s="5" t="s">
        <v>233</v>
      </c>
      <c r="C11" s="5" t="s">
        <v>235</v>
      </c>
      <c r="D11" s="16" t="s">
        <v>213</v>
      </c>
      <c r="E11" s="5" t="s">
        <v>20</v>
      </c>
      <c r="F11" s="5">
        <v>9.1</v>
      </c>
      <c r="G11" s="6" cm="1">
        <f t="array" ref="G11">SUMPRODUCT((F11&lt;=$F$3:$F$48)/COUNTIF($F$3:$F$48,$F$3:$F$48))</f>
        <v>4</v>
      </c>
      <c r="H11" s="5">
        <v>7.6</v>
      </c>
      <c r="I11" s="6" cm="1">
        <f t="array" ref="I11">SUMPRODUCT((H11&lt;=$H$3:$H$48)/COUNTIF($H$3:$H$48,$H$3:$H$48))</f>
        <v>3</v>
      </c>
      <c r="J11" s="5">
        <v>8.85</v>
      </c>
      <c r="K11" s="6" cm="1">
        <f t="array" ref="K11">SUMPRODUCT((J11&lt;=$J$3:$J$48)/COUNTIF($J$3:$J$48,$J$3:$J$48))</f>
        <v>4</v>
      </c>
      <c r="L11" s="5">
        <v>9.3000000000000007</v>
      </c>
      <c r="M11" s="6" cm="1">
        <f t="array" ref="M11">SUMPRODUCT((L11&lt;=$L$3:$L$48)/COUNTIF($L$3:$L$48,$L$3:$L$48))</f>
        <v>3</v>
      </c>
      <c r="N11" s="5">
        <v>8.3000000000000007</v>
      </c>
      <c r="O11" s="6" cm="1">
        <f t="array" ref="O11">SUMPRODUCT((N11&lt;=$N$3:$N$48)/COUNTIF($N$3:$N$48,$N$3:$N$48))</f>
        <v>6</v>
      </c>
      <c r="P11" s="5">
        <v>7.5</v>
      </c>
      <c r="Q11" s="6" cm="1">
        <f t="array" ref="Q11">SUMPRODUCT((P11&lt;=$P$3:$P$48)/COUNTIF($P$3:$P$48,$P$3:$P$48))</f>
        <v>6</v>
      </c>
      <c r="R11" s="5">
        <f t="shared" si="0"/>
        <v>50.649999999999991</v>
      </c>
      <c r="S11" s="6" cm="1">
        <f t="array" ref="S11">SUMPRODUCT((R11&lt;=$R$3:$R$48)/COUNTIF($R$3:$R$48,$R$3:$R$48))</f>
        <v>3</v>
      </c>
    </row>
    <row r="12" spans="1:19" x14ac:dyDescent="0.2">
      <c r="A12">
        <v>32</v>
      </c>
      <c r="B12" s="5" t="s">
        <v>234</v>
      </c>
      <c r="C12" s="5" t="s">
        <v>235</v>
      </c>
      <c r="D12" s="16" t="s">
        <v>213</v>
      </c>
      <c r="E12" s="5" t="s">
        <v>18</v>
      </c>
      <c r="F12" s="5">
        <v>8.8000000000000007</v>
      </c>
      <c r="G12" s="6" cm="1">
        <f t="array" ref="G12">SUMPRODUCT((F12&lt;=$F$3:$F$48)/COUNTIF($F$3:$F$48,$F$3:$F$48))</f>
        <v>6</v>
      </c>
      <c r="H12" s="5">
        <v>3.1</v>
      </c>
      <c r="I12" s="6" cm="1">
        <f t="array" ref="I12">SUMPRODUCT((H12&lt;=$H$3:$H$48)/COUNTIF($H$3:$H$48,$H$3:$H$48))</f>
        <v>6</v>
      </c>
      <c r="J12" s="5">
        <v>7.5</v>
      </c>
      <c r="K12" s="6" cm="1">
        <f t="array" ref="K12">SUMPRODUCT((J12&lt;=$J$3:$J$48)/COUNTIF($J$3:$J$48,$J$3:$J$48))</f>
        <v>9</v>
      </c>
      <c r="L12" s="5">
        <v>8</v>
      </c>
      <c r="M12" s="6" cm="1">
        <f t="array" ref="M12">SUMPRODUCT((L12&lt;=$L$3:$L$48)/COUNTIF($L$3:$L$48,$L$3:$L$48))</f>
        <v>7</v>
      </c>
      <c r="N12" s="5">
        <v>8.4</v>
      </c>
      <c r="O12" s="6" cm="1">
        <f t="array" ref="O12">SUMPRODUCT((N12&lt;=$N$3:$N$48)/COUNTIF($N$3:$N$48,$N$3:$N$48))</f>
        <v>5</v>
      </c>
      <c r="P12" s="5"/>
      <c r="Q12" s="6" cm="1">
        <f t="array" ref="Q12">SUMPRODUCT((P12&lt;=$P$3:$P$48)/COUNTIF($P$3:$P$48,$P$3:$P$48))</f>
        <v>26</v>
      </c>
      <c r="R12" s="5">
        <f t="shared" si="0"/>
        <v>35.799999999999997</v>
      </c>
      <c r="S12" s="6" cm="1">
        <f t="array" ref="S12">SUMPRODUCT((R12&lt;=$R$3:$R$48)/COUNTIF($R$3:$R$48,$R$3:$R$48))</f>
        <v>9</v>
      </c>
    </row>
    <row r="13" spans="1:19" x14ac:dyDescent="0.2">
      <c r="B13" s="3"/>
      <c r="C13" s="2"/>
      <c r="D13" s="2"/>
      <c r="E13" s="1"/>
      <c r="F13">
        <v>0</v>
      </c>
      <c r="G13" s="4"/>
      <c r="H13">
        <v>0</v>
      </c>
      <c r="I13" s="4"/>
      <c r="J13">
        <v>0</v>
      </c>
      <c r="K13" s="4"/>
      <c r="L13">
        <v>0</v>
      </c>
      <c r="M13" s="4"/>
      <c r="N13">
        <v>0</v>
      </c>
      <c r="O13" s="4"/>
      <c r="P13">
        <v>0</v>
      </c>
      <c r="Q13" s="4"/>
      <c r="R13">
        <v>0</v>
      </c>
      <c r="S13" s="4"/>
    </row>
    <row r="14" spans="1:19" x14ac:dyDescent="0.2">
      <c r="B14" s="3"/>
      <c r="C14" s="2"/>
      <c r="D14" s="2"/>
      <c r="E14" s="1"/>
      <c r="G14" s="4"/>
      <c r="I14" s="4"/>
      <c r="K14" s="4"/>
      <c r="M14" s="4"/>
      <c r="O14" s="4"/>
      <c r="Q14" s="4"/>
      <c r="S14" s="4"/>
    </row>
    <row r="15" spans="1:19" x14ac:dyDescent="0.2">
      <c r="B15" s="1"/>
      <c r="C15" s="2"/>
      <c r="D15" s="2"/>
      <c r="E15" s="1"/>
      <c r="G15" s="4"/>
      <c r="I15" s="4"/>
      <c r="K15" s="4"/>
      <c r="M15" s="4"/>
      <c r="O15" s="4"/>
      <c r="Q15" s="4"/>
      <c r="S15" s="4"/>
    </row>
    <row r="16" spans="1:19" x14ac:dyDescent="0.2">
      <c r="B16" s="1"/>
      <c r="C16" s="2"/>
      <c r="D16" s="2"/>
      <c r="E16" s="1"/>
      <c r="G16" s="4"/>
      <c r="I16" s="4"/>
      <c r="K16" s="4"/>
      <c r="M16" s="4"/>
      <c r="O16" s="4"/>
      <c r="Q16" s="4"/>
      <c r="S16" s="4"/>
    </row>
    <row r="17" spans="2:19" x14ac:dyDescent="0.2">
      <c r="B17" s="2"/>
      <c r="C17" s="2"/>
      <c r="D17" s="2"/>
      <c r="E17" s="1"/>
      <c r="G17" s="4"/>
      <c r="I17" s="4"/>
      <c r="K17" s="4"/>
      <c r="M17" s="4"/>
      <c r="O17" s="4"/>
      <c r="Q17" s="4"/>
      <c r="S17" s="4"/>
    </row>
    <row r="18" spans="2:19" x14ac:dyDescent="0.2">
      <c r="B18" s="2"/>
      <c r="C18" s="2"/>
      <c r="D18" s="2"/>
      <c r="E18" s="1"/>
      <c r="G18" s="4"/>
      <c r="I18" s="4"/>
      <c r="K18" s="4"/>
      <c r="M18" s="4"/>
      <c r="O18" s="4"/>
      <c r="Q18" s="4"/>
      <c r="S18" s="4"/>
    </row>
    <row r="19" spans="2:19" x14ac:dyDescent="0.2">
      <c r="B19" s="2"/>
      <c r="C19" s="2"/>
      <c r="D19" s="2"/>
      <c r="E19" s="1"/>
      <c r="G19" s="4"/>
      <c r="I19" s="4"/>
      <c r="K19" s="4"/>
      <c r="M19" s="4"/>
      <c r="O19" s="4"/>
      <c r="Q19" s="4"/>
      <c r="S19" s="4"/>
    </row>
  </sheetData>
  <conditionalFormatting sqref="G3:G19 I3:I19 K3:K19 M3:M19 O3:O19 Q3:Q19 S3:S19">
    <cfRule type="cellIs" dxfId="11" priority="9" operator="equal">
      <formula>4</formula>
    </cfRule>
    <cfRule type="cellIs" dxfId="10" priority="11" operator="equal">
      <formula>2</formula>
    </cfRule>
    <cfRule type="cellIs" dxfId="9" priority="12" operator="equal">
      <formula>1</formula>
    </cfRule>
  </conditionalFormatting>
  <conditionalFormatting sqref="G3:G19 I3:I19 K3:K19 M3:M19 O3:O19 Q3:Q19">
    <cfRule type="cellIs" dxfId="8" priority="10" operator="equal">
      <formula>3</formula>
    </cfRule>
  </conditionalFormatting>
  <conditionalFormatting sqref="G3:G19 I3:I19 K3:K19 M3:M19 O3:O19 Q3:R19">
    <cfRule type="cellIs" dxfId="7" priority="5" stopIfTrue="1" operator="equal">
      <formula>4</formula>
    </cfRule>
    <cfRule type="cellIs" dxfId="6" priority="7" stopIfTrue="1" operator="equal">
      <formula>2</formula>
    </cfRule>
    <cfRule type="cellIs" dxfId="5" priority="8" stopIfTrue="1" operator="equal">
      <formula>1</formula>
    </cfRule>
  </conditionalFormatting>
  <conditionalFormatting sqref="G3:G19 I3:I19 K3:K19 M3:M19 O3:O19 Q3:S19">
    <cfRule type="cellIs" dxfId="4" priority="6" operator="equal">
      <formula>3</formula>
    </cfRule>
  </conditionalFormatting>
  <conditionalFormatting sqref="G3:S19 B1:S1 F2:S2">
    <cfRule type="cellIs" dxfId="3" priority="2" stopIfTrue="1" operator="equal">
      <formula>3</formula>
    </cfRule>
  </conditionalFormatting>
  <conditionalFormatting sqref="S3:S19">
    <cfRule type="cellIs" dxfId="2" priority="1" stopIfTrue="1" operator="equal">
      <formula>4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R1 2018-2019</vt:lpstr>
      <vt:lpstr>R1 2017</vt:lpstr>
      <vt:lpstr>R1 2016</vt:lpstr>
      <vt:lpstr>R1 2015-2014</vt:lpstr>
      <vt:lpstr>R2 2018</vt:lpstr>
      <vt:lpstr>R2 2017</vt:lpstr>
      <vt:lpstr>R2 2016</vt:lpstr>
      <vt:lpstr>R2 2015-2014</vt:lpstr>
      <vt:lpstr>R3 2017</vt:lpstr>
      <vt:lpstr>R3 2016</vt:lpstr>
      <vt:lpstr>R3 2015</vt:lpstr>
      <vt:lpstr>R3 2014</vt:lpstr>
      <vt:lpstr>R3 2013+</vt:lpstr>
      <vt:lpstr>R4 2016-2015</vt:lpstr>
      <vt:lpstr>R4 2014-2013</vt:lpstr>
      <vt:lpstr>R4 2012-2011</vt:lpstr>
      <vt:lpstr>R5 G2010+</vt:lpstr>
      <vt:lpstr>R5 B 2015-2012</vt:lpstr>
      <vt:lpstr>R5 B 2011-2010</vt:lpstr>
      <vt:lpstr>R5 2009+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Charlee-Beth Matthews</cp:lastModifiedBy>
  <dcterms:created xsi:type="dcterms:W3CDTF">2024-09-28T16:12:42Z</dcterms:created>
  <dcterms:modified xsi:type="dcterms:W3CDTF">2024-10-21T07:42:10Z</dcterms:modified>
</cp:coreProperties>
</file>